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ตารางที่2" sheetId="1" r:id="rId1"/>
    <sheet name="ตารางที่ 4 " sheetId="2" r:id="rId2"/>
    <sheet name="ตารางที่ 5" sheetId="3" r:id="rId3"/>
  </sheets>
  <definedNames>
    <definedName name="_xlnm.Print_Area" localSheetId="2">'ตารางที่ 5'!$A$1:$Z$27</definedName>
    <definedName name="_xlnm.Print_Area" localSheetId="0">'ตารางที่2'!$A$1:$Z$33</definedName>
  </definedNames>
  <calcPr fullCalcOnLoad="1"/>
</workbook>
</file>

<file path=xl/sharedStrings.xml><?xml version="1.0" encoding="utf-8"?>
<sst xmlns="http://schemas.openxmlformats.org/spreadsheetml/2006/main" count="312" uniqueCount="94">
  <si>
    <t>พืชไร่</t>
  </si>
  <si>
    <t>พืชผัก</t>
  </si>
  <si>
    <t>อื่นๆ</t>
  </si>
  <si>
    <t>รวม</t>
  </si>
  <si>
    <t>จังหวัด</t>
  </si>
  <si>
    <t>แหล่งน้ำต้นทุน</t>
  </si>
  <si>
    <t>เกษตร</t>
  </si>
  <si>
    <t>ไม้ผล</t>
  </si>
  <si>
    <t xml:space="preserve">ลำดับที่ </t>
  </si>
  <si>
    <t>ตำบล</t>
  </si>
  <si>
    <t>อำเภอ</t>
  </si>
  <si>
    <t>ระยะเวลาการส่งน้ำ</t>
  </si>
  <si>
    <t>เริ่ม</t>
  </si>
  <si>
    <t>สิ้นสุด</t>
  </si>
  <si>
    <t>บริโภค</t>
  </si>
  <si>
    <t>บ่อกุ้ง</t>
  </si>
  <si>
    <t>ใช้งานได้</t>
  </si>
  <si>
    <t>ไม้ยืนต้น</t>
  </si>
  <si>
    <t>บ่อปลา</t>
  </si>
  <si>
    <t>อ้อย</t>
  </si>
  <si>
    <t>ข้าวนาปรัง</t>
  </si>
  <si>
    <t>การเกษตร</t>
  </si>
  <si>
    <t>อุตสาหกรรม</t>
  </si>
  <si>
    <t>ชื่อโครงการ</t>
  </si>
  <si>
    <t>อ่างเก็บน้ำ</t>
  </si>
  <si>
    <t>ปริมาณน้ำ</t>
  </si>
  <si>
    <t>อุปโภค</t>
  </si>
  <si>
    <t>แบบฟอร์ม สบอ.จน. - 2</t>
  </si>
  <si>
    <t>ปริมาณน้ำ (ล้าน ลบ.ม.)</t>
  </si>
  <si>
    <t>ระยะเวลา การส่งน้ำ</t>
  </si>
  <si>
    <t>พื้นที่ (ไร่)</t>
  </si>
  <si>
    <t xml:space="preserve">    4. ข้อมูลปริมาณน้ำรวมต้องเท่ากันกับแบบฟอร์ม สบอ.จน. - 1</t>
  </si>
  <si>
    <t>ระบบนิเวศ</t>
  </si>
  <si>
    <t>1 พ.ย.63</t>
  </si>
  <si>
    <r>
      <t xml:space="preserve">    3. </t>
    </r>
    <r>
      <rPr>
        <u val="single"/>
        <sz val="16"/>
        <rFont val="TH SarabunPSK"/>
        <family val="2"/>
      </rPr>
      <t>อ่างเก็บน้ำขนาดใหญ่</t>
    </r>
    <r>
      <rPr>
        <sz val="16"/>
        <rFont val="TH SarabunPSK"/>
        <family val="2"/>
      </rPr>
      <t xml:space="preserve"> ที่กำหนดแผนจัดสรรน้ำ (ปริมาณน้ำ) / พื้นที่เป้าหมาย ให้รวมทั้งหมดจากคลองสายซอยและท่อ ที่รับน้ำโดยตรงจากคลองสายใหญ่</t>
    </r>
  </si>
  <si>
    <t>อ่างเก็บน้ำหนองกลางดง</t>
  </si>
  <si>
    <t>บึง-บ่อวิน</t>
  </si>
  <si>
    <t>ศรีราชา</t>
  </si>
  <si>
    <t>ชลบุรี</t>
  </si>
  <si>
    <t>อ่างเก็บน้ำซากนอก</t>
  </si>
  <si>
    <t>ห้วยใหญ่</t>
  </si>
  <si>
    <t>บางละมุง</t>
  </si>
  <si>
    <t>อ่างเก็บน้ำมาบประชัน</t>
  </si>
  <si>
    <t>หนองปรือ</t>
  </si>
  <si>
    <t>อ่างเก็บน้ำหนองค้อ</t>
  </si>
  <si>
    <t>หนองขาม</t>
  </si>
  <si>
    <t>อ่างเก็บน้ำห้วยขุนจิต</t>
  </si>
  <si>
    <t>ตะเคียนเตี้ย</t>
  </si>
  <si>
    <t>อ่างเก็บน้ำมาบฟักทอง 1</t>
  </si>
  <si>
    <t>อ่างเก็บน้ำห้วยสะพาน</t>
  </si>
  <si>
    <t>อ่างเก็บน้ำมาบฟักทอง 2</t>
  </si>
  <si>
    <t>อ่างเก็บน้ำบ้านบึง</t>
  </si>
  <si>
    <t>อ่างเก็บน้ำห้วยตู้ 1</t>
  </si>
  <si>
    <t>อ่างเก็บน้ำห้วยตู้ 2</t>
  </si>
  <si>
    <t>คลองกิ่ว</t>
  </si>
  <si>
    <t>บ้านบึง</t>
  </si>
  <si>
    <t>บางเสร่</t>
  </si>
  <si>
    <t>สัตหีบ</t>
  </si>
  <si>
    <t>แบบฟอร์ม  สบอ.จน. - 4</t>
  </si>
  <si>
    <t xml:space="preserve">                   หมายเหตุ  </t>
  </si>
  <si>
    <t>1. ขอให้กำหนดวันเริ่มต้นส่งน้ำให้ชัดเจน</t>
  </si>
  <si>
    <t xml:space="preserve">    1. ขอให้กำหนดวันเริ่มต้นส่งน้ำให้ชัดเจน</t>
  </si>
  <si>
    <r>
      <rPr>
        <b/>
        <sz val="16"/>
        <rFont val="TH SarabunPSK"/>
        <family val="2"/>
      </rPr>
      <t xml:space="preserve">                   หมายเหตุ:</t>
    </r>
    <r>
      <rPr>
        <sz val="16"/>
        <rFont val="TH SarabunPSK"/>
        <family val="2"/>
      </rPr>
      <t xml:space="preserve"> </t>
    </r>
  </si>
  <si>
    <r>
      <t>2. โครงการประเภท</t>
    </r>
    <r>
      <rPr>
        <u val="single"/>
        <sz val="16"/>
        <rFont val="TH SarabunPSK"/>
        <family val="2"/>
      </rPr>
      <t>อ่างเก็บน้ำขนาดกลาง</t>
    </r>
    <r>
      <rPr>
        <sz val="16"/>
        <rFont val="TH SarabunPSK"/>
        <family val="2"/>
      </rPr>
      <t>ให้ระบุการใช้น้ำทุกกิจกรรม และพื้นที่ส่งน้ำแยกรายจังหวัดด้วย</t>
    </r>
  </si>
  <si>
    <t>3.  เฉพาะภาคใต้ฝั่งตะวันออกให้กำหนดปริมาณน้ำใช้การได้ ณ วันที่ 1 มี.ค. 2564</t>
  </si>
  <si>
    <t>2.  เฉพาะภาคใต้ฝั่งตะวันออกให้กำหนดปริมาณน้ำใช้การได้ ณ วันที่ 1 มี.ค. 2564</t>
  </si>
  <si>
    <t>แบบฟอร์ม  สบอ.จน. - 5</t>
  </si>
  <si>
    <r>
      <rPr>
        <b/>
        <sz val="16"/>
        <rFont val="TH SarabunPSK"/>
        <family val="2"/>
      </rPr>
      <t xml:space="preserve">                   หมายเหตุ:</t>
    </r>
    <r>
      <rPr>
        <sz val="16"/>
        <rFont val="TH SarabunPSK"/>
        <family val="2"/>
      </rPr>
      <t xml:space="preserve">  </t>
    </r>
  </si>
  <si>
    <t>ประสิทธิภาพการชลประทาน</t>
  </si>
  <si>
    <t>ตารางผลการจัดสรรน้ำและการเพาะปลูกพืชฤดูแล้งปี 2563/64  จากอ่างเก็บน้ำขนาดกลางอื่นๆ</t>
  </si>
  <si>
    <t xml:space="preserve">    2. เฉพาะภาคใต้ฝั่งตะวันออกให้กำหนดปริมาณน้ำใช้การได้ ณ วันที่ 1 มี.ค. 2564</t>
  </si>
  <si>
    <t>อ่างเก็บน้ำบางพระ</t>
  </si>
  <si>
    <t>บางพระ</t>
  </si>
  <si>
    <t>พ.ย. 63</t>
  </si>
  <si>
    <t>เม.ย. 64</t>
  </si>
  <si>
    <t>ตารางผลการจัดสรรน้ำและการเพาะปลูกพืชฤดูแล้ง ปี 2563/64  โครงการชลประทานชลบุรี</t>
  </si>
  <si>
    <t>-</t>
  </si>
  <si>
    <t>อ่างฯหนองกลางดง</t>
  </si>
  <si>
    <t>อ่างฯชากนอก</t>
  </si>
  <si>
    <t>อ่างฯมาบประชัน</t>
  </si>
  <si>
    <t>อ่างฯหนองค้อ</t>
  </si>
  <si>
    <t>อ่างฯห้วยสะพาน</t>
  </si>
  <si>
    <t>อ่างฯบ้านบึง</t>
  </si>
  <si>
    <t>อ่างฯห้วยตู้2</t>
  </si>
  <si>
    <t>อ่างฯห้วยตู้1</t>
  </si>
  <si>
    <t>อ่างฯห้วยขุนจิต</t>
  </si>
  <si>
    <t>อ่างฯมาบฟักทอง 2</t>
  </si>
  <si>
    <t>อ่างฯมาบฟักทอง 1</t>
  </si>
  <si>
    <t xml:space="preserve">   โครงการชลประทานชลบุรี</t>
  </si>
  <si>
    <t>ปตร.พานทอง-พานทองขยาย</t>
  </si>
  <si>
    <t>พานทอง</t>
  </si>
  <si>
    <t>คลองชลประทานพานทอง</t>
  </si>
  <si>
    <t>ตารางผลการจัดสรรน้ำและการเพาะปลูกพืชฤดูแล้งปี 2563/64   โครงการชลประทานชลบุรี</t>
  </si>
  <si>
    <t>ประสิทธิภาพการชลประทาน (%)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</si>
</sst>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d\ ดดด\ bbbb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0.000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_-* #,##0.00000000_-;\-* #,##0.00000000_-;_-* &quot;-&quot;??_-;_-@_-"/>
    <numFmt numFmtId="213" formatCode="_-* #,##0.000000000_-;\-* #,##0.000000000_-;_-* &quot;-&quot;??_-;_-@_-"/>
    <numFmt numFmtId="214" formatCode="_-* #,##0.0000000000_-;\-* #,##0.0000000000_-;_-* &quot;-&quot;??_-;_-@_-"/>
    <numFmt numFmtId="215" formatCode="_-* #,##0.00000000000_-;\-* #,##0.00000000000_-;_-* &quot;-&quot;??_-;_-@_-"/>
    <numFmt numFmtId="216" formatCode="_-* #,##0.000000000000_-;\-* #,##0.000000000000_-;_-* &quot;-&quot;??_-;_-@_-"/>
    <numFmt numFmtId="217" formatCode="_-* #,##0.0000000000000_-;\-* #,##0.0000000000000_-;_-* &quot;-&quot;??_-;_-@_-"/>
    <numFmt numFmtId="218" formatCode="_-* #,##0.00000000000000_-;\-* #,##0.00000000000000_-;_-* &quot;-&quot;??_-;_-@_-"/>
    <numFmt numFmtId="219" formatCode="_-* #,##0.000000000000000_-;\-* #,##0.000000000000000_-;_-* &quot;-&quot;??_-;_-@_-"/>
    <numFmt numFmtId="220" formatCode="_-* #,##0.0000000000000000_-;\-* #,##0.0000000000000000_-;_-* &quot;-&quot;??_-;_-@_-"/>
    <numFmt numFmtId="221" formatCode="_-* #,##0.00000000000000000_-;\-* #,##0.00000000000000000_-;_-* &quot;-&quot;??_-;_-@_-"/>
    <numFmt numFmtId="222" formatCode="_-* #,##0.000000000000000000_-;\-* #,##0.000000000000000000_-;_-* &quot;-&quot;??_-;_-@_-"/>
    <numFmt numFmtId="223" formatCode="_-* #,##0.0000000000000000000_-;\-* #,##0.0000000000000000000_-;_-* &quot;-&quot;??_-;_-@_-"/>
    <numFmt numFmtId="224" formatCode="0.0"/>
    <numFmt numFmtId="225" formatCode="[$-41E]d\ mmmm\ yyyy"/>
    <numFmt numFmtId="226" formatCode="#,##0.00_ ;\-#,##0.00\ "/>
    <numFmt numFmtId="227" formatCode="d\ mmm\ yy"/>
    <numFmt numFmtId="228" formatCode="[$-107041E]d\ mmm\ yy;@"/>
    <numFmt numFmtId="229" formatCode="[$-101041E]d\ mmm\ yy;@"/>
    <numFmt numFmtId="230" formatCode="0.000000"/>
    <numFmt numFmtId="231" formatCode="0.00000"/>
    <numFmt numFmtId="232" formatCode="0.0000"/>
    <numFmt numFmtId="233" formatCode="0.00000000"/>
    <numFmt numFmtId="234" formatCode="0.0000000"/>
  </numFmts>
  <fonts count="49">
    <font>
      <sz val="15"/>
      <name val="BrowalliaUPC"/>
      <family val="0"/>
    </font>
    <font>
      <sz val="8"/>
      <name val="BrowalliaUPC"/>
      <family val="2"/>
    </font>
    <font>
      <u val="single"/>
      <sz val="15"/>
      <color indexed="12"/>
      <name val="BrowalliaUPC"/>
      <family val="2"/>
    </font>
    <font>
      <u val="single"/>
      <sz val="15"/>
      <color indexed="36"/>
      <name val="BrowalliaUPC"/>
      <family val="2"/>
    </font>
    <font>
      <sz val="10"/>
      <name val="Arial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12" borderId="11" xfId="0" applyFont="1" applyFill="1" applyBorder="1" applyAlignment="1" quotePrefix="1">
      <alignment horizontal="center"/>
    </xf>
    <xf numFmtId="49" fontId="7" fillId="12" borderId="12" xfId="0" applyNumberFormat="1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/>
    </xf>
    <xf numFmtId="0" fontId="9" fillId="0" borderId="13" xfId="0" applyFont="1" applyBorder="1" applyAlignment="1" quotePrefix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 quotePrefix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9" fillId="0" borderId="15" xfId="0" applyFont="1" applyBorder="1" applyAlignment="1" quotePrefix="1">
      <alignment/>
    </xf>
    <xf numFmtId="0" fontId="9" fillId="0" borderId="0" xfId="0" applyFont="1" applyBorder="1" applyAlignment="1" quotePrefix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12" borderId="16" xfId="0" applyFont="1" applyFill="1" applyBorder="1" applyAlignment="1" quotePrefix="1">
      <alignment horizontal="center"/>
    </xf>
    <xf numFmtId="49" fontId="8" fillId="12" borderId="12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7" fillId="13" borderId="14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 wrapText="1"/>
    </xf>
    <xf numFmtId="2" fontId="7" fillId="13" borderId="14" xfId="0" applyNumberFormat="1" applyFont="1" applyFill="1" applyBorder="1" applyAlignment="1" quotePrefix="1">
      <alignment horizontal="center"/>
    </xf>
    <xf numFmtId="194" fontId="7" fillId="13" borderId="14" xfId="45" applyFont="1" applyFill="1" applyBorder="1" applyAlignment="1" quotePrefix="1">
      <alignment horizontal="center"/>
    </xf>
    <xf numFmtId="206" fontId="12" fillId="33" borderId="17" xfId="45" applyNumberFormat="1" applyFont="1" applyFill="1" applyBorder="1" applyAlignment="1">
      <alignment horizontal="center"/>
    </xf>
    <xf numFmtId="206" fontId="12" fillId="33" borderId="18" xfId="45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13" borderId="14" xfId="0" applyFont="1" applyFill="1" applyBorder="1" applyAlignment="1" quotePrefix="1">
      <alignment horizontal="center"/>
    </xf>
    <xf numFmtId="0" fontId="7" fillId="12" borderId="13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 quotePrefix="1">
      <alignment horizontal="center" vertical="center"/>
    </xf>
    <xf numFmtId="0" fontId="8" fillId="12" borderId="12" xfId="0" applyFont="1" applyFill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7" fillId="12" borderId="13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 quotePrefix="1">
      <alignment horizontal="center"/>
    </xf>
    <xf numFmtId="0" fontId="7" fillId="12" borderId="24" xfId="0" applyFont="1" applyFill="1" applyBorder="1" applyAlignment="1" quotePrefix="1">
      <alignment horizontal="center"/>
    </xf>
    <xf numFmtId="0" fontId="7" fillId="12" borderId="25" xfId="0" applyFont="1" applyFill="1" applyBorder="1" applyAlignment="1" quotePrefix="1">
      <alignment horizontal="center"/>
    </xf>
    <xf numFmtId="0" fontId="7" fillId="12" borderId="11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/>
    </xf>
    <xf numFmtId="0" fontId="7" fillId="12" borderId="26" xfId="0" applyFont="1" applyFill="1" applyBorder="1" applyAlignment="1" quotePrefix="1">
      <alignment horizontal="center" vertical="center"/>
    </xf>
    <xf numFmtId="0" fontId="7" fillId="12" borderId="27" xfId="0" applyFont="1" applyFill="1" applyBorder="1" applyAlignment="1" quotePrefix="1">
      <alignment horizontal="center" vertical="center"/>
    </xf>
    <xf numFmtId="0" fontId="7" fillId="12" borderId="13" xfId="0" applyFont="1" applyFill="1" applyBorder="1" applyAlignment="1" quotePrefix="1">
      <alignment horizontal="center" vertical="center"/>
    </xf>
    <xf numFmtId="0" fontId="7" fillId="12" borderId="12" xfId="0" applyFont="1" applyFill="1" applyBorder="1" applyAlignment="1" quotePrefix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/>
    </xf>
    <xf numFmtId="0" fontId="7" fillId="13" borderId="14" xfId="0" applyFont="1" applyFill="1" applyBorder="1" applyAlignment="1">
      <alignment horizontal="center"/>
    </xf>
    <xf numFmtId="0" fontId="7" fillId="13" borderId="14" xfId="0" applyFont="1" applyFill="1" applyBorder="1" applyAlignment="1" quotePrefix="1">
      <alignment horizontal="center"/>
    </xf>
    <xf numFmtId="0" fontId="7" fillId="12" borderId="13" xfId="0" applyFont="1" applyFill="1" applyBorder="1" applyAlignment="1">
      <alignment horizontal="center" vertical="center" shrinkToFit="1"/>
    </xf>
    <xf numFmtId="0" fontId="7" fillId="12" borderId="12" xfId="0" applyFont="1" applyFill="1" applyBorder="1" applyAlignment="1">
      <alignment horizontal="center" vertical="center" shrinkToFit="1"/>
    </xf>
    <xf numFmtId="0" fontId="7" fillId="12" borderId="14" xfId="0" applyFont="1" applyFill="1" applyBorder="1" applyAlignment="1" quotePrefix="1">
      <alignment horizontal="center" vertical="center" wrapText="1"/>
    </xf>
    <xf numFmtId="0" fontId="7" fillId="12" borderId="23" xfId="0" applyFont="1" applyFill="1" applyBorder="1" applyAlignment="1" quotePrefix="1">
      <alignment horizontal="center" vertical="center"/>
    </xf>
    <xf numFmtId="0" fontId="7" fillId="12" borderId="24" xfId="0" applyFont="1" applyFill="1" applyBorder="1" applyAlignment="1" quotePrefix="1">
      <alignment horizontal="center" vertical="center"/>
    </xf>
    <xf numFmtId="0" fontId="7" fillId="12" borderId="25" xfId="0" applyFont="1" applyFill="1" applyBorder="1" applyAlignment="1" quotePrefix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0" fontId="7" fillId="12" borderId="14" xfId="0" applyFont="1" applyFill="1" applyBorder="1" applyAlignment="1" quotePrefix="1">
      <alignment horizontal="center" vertical="center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shrinkToFit="1"/>
    </xf>
    <xf numFmtId="0" fontId="8" fillId="12" borderId="12" xfId="0" applyFont="1" applyFill="1" applyBorder="1" applyAlignment="1">
      <alignment horizontal="center" vertical="center" shrinkToFi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 quotePrefix="1">
      <alignment horizontal="center" vertical="center" wrapText="1"/>
    </xf>
    <xf numFmtId="0" fontId="7" fillId="12" borderId="2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12" borderId="16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center"/>
    </xf>
    <xf numFmtId="0" fontId="9" fillId="34" borderId="11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 horizontal="center"/>
    </xf>
    <xf numFmtId="206" fontId="12" fillId="34" borderId="17" xfId="45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206" fontId="12" fillId="34" borderId="18" xfId="45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9" fontId="9" fillId="34" borderId="11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2" fontId="9" fillId="34" borderId="13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9" fontId="9" fillId="34" borderId="13" xfId="0" applyNumberFormat="1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ตารางที่ 4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33"/>
  <sheetViews>
    <sheetView view="pageBreakPreview" zoomScale="84" zoomScaleSheetLayoutView="84" zoomScalePageLayoutView="0" workbookViewId="0" topLeftCell="A1">
      <selection activeCell="X8" sqref="X8"/>
    </sheetView>
  </sheetViews>
  <sheetFormatPr defaultColWidth="9.140625" defaultRowHeight="21.75"/>
  <cols>
    <col min="1" max="1" width="24.57421875" style="6" customWidth="1"/>
    <col min="2" max="2" width="9.28125" style="6" customWidth="1"/>
    <col min="3" max="3" width="9.421875" style="6" customWidth="1"/>
    <col min="4" max="4" width="7.8515625" style="6" customWidth="1"/>
    <col min="5" max="5" width="10.7109375" style="6" customWidth="1"/>
    <col min="6" max="11" width="10.8515625" style="6" customWidth="1"/>
    <col min="12" max="21" width="10.421875" style="6" customWidth="1"/>
    <col min="22" max="23" width="11.57421875" style="6" customWidth="1"/>
    <col min="24" max="24" width="19.7109375" style="6" customWidth="1"/>
    <col min="25" max="16384" width="9.140625" style="6" customWidth="1"/>
  </cols>
  <sheetData>
    <row r="1" spans="1:23" ht="23.2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7.75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1" ht="1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/>
    </row>
    <row r="4" spans="1:24" s="48" customFormat="1" ht="24">
      <c r="A4" s="55" t="s">
        <v>24</v>
      </c>
      <c r="B4" s="55" t="s">
        <v>9</v>
      </c>
      <c r="C4" s="55" t="s">
        <v>10</v>
      </c>
      <c r="D4" s="55" t="s">
        <v>4</v>
      </c>
      <c r="E4" s="44" t="s">
        <v>25</v>
      </c>
      <c r="F4" s="59" t="s">
        <v>28</v>
      </c>
      <c r="G4" s="60"/>
      <c r="H4" s="60"/>
      <c r="I4" s="60"/>
      <c r="J4" s="60"/>
      <c r="K4" s="61"/>
      <c r="L4" s="59" t="s">
        <v>30</v>
      </c>
      <c r="M4" s="60"/>
      <c r="N4" s="60"/>
      <c r="O4" s="60"/>
      <c r="P4" s="60"/>
      <c r="Q4" s="60"/>
      <c r="R4" s="60"/>
      <c r="S4" s="60"/>
      <c r="T4" s="60"/>
      <c r="U4" s="61"/>
      <c r="V4" s="63" t="s">
        <v>11</v>
      </c>
      <c r="W4" s="94"/>
      <c r="X4" s="81" t="s">
        <v>93</v>
      </c>
    </row>
    <row r="5" spans="1:24" s="48" customFormat="1" ht="24">
      <c r="A5" s="62"/>
      <c r="B5" s="62"/>
      <c r="C5" s="62"/>
      <c r="D5" s="62"/>
      <c r="E5" s="46" t="s">
        <v>16</v>
      </c>
      <c r="F5" s="55" t="s">
        <v>21</v>
      </c>
      <c r="G5" s="47" t="s">
        <v>26</v>
      </c>
      <c r="H5" s="55" t="s">
        <v>22</v>
      </c>
      <c r="I5" s="66" t="s">
        <v>32</v>
      </c>
      <c r="J5" s="55" t="s">
        <v>2</v>
      </c>
      <c r="K5" s="62" t="s">
        <v>3</v>
      </c>
      <c r="L5" s="72" t="s">
        <v>20</v>
      </c>
      <c r="M5" s="55" t="s">
        <v>0</v>
      </c>
      <c r="N5" s="55" t="s">
        <v>1</v>
      </c>
      <c r="O5" s="55" t="s">
        <v>19</v>
      </c>
      <c r="P5" s="55" t="s">
        <v>7</v>
      </c>
      <c r="Q5" s="55" t="s">
        <v>17</v>
      </c>
      <c r="R5" s="55" t="s">
        <v>18</v>
      </c>
      <c r="S5" s="55" t="s">
        <v>15</v>
      </c>
      <c r="T5" s="57" t="s">
        <v>2</v>
      </c>
      <c r="U5" s="57" t="s">
        <v>3</v>
      </c>
      <c r="V5" s="64" t="s">
        <v>12</v>
      </c>
      <c r="W5" s="64" t="s">
        <v>13</v>
      </c>
      <c r="X5" s="96"/>
    </row>
    <row r="6" spans="1:24" s="48" customFormat="1" ht="24">
      <c r="A6" s="56"/>
      <c r="B6" s="56"/>
      <c r="C6" s="56"/>
      <c r="D6" s="56"/>
      <c r="E6" s="8" t="s">
        <v>33</v>
      </c>
      <c r="F6" s="56"/>
      <c r="G6" s="45" t="s">
        <v>14</v>
      </c>
      <c r="H6" s="56"/>
      <c r="I6" s="67"/>
      <c r="J6" s="56"/>
      <c r="K6" s="56"/>
      <c r="L6" s="73"/>
      <c r="M6" s="56"/>
      <c r="N6" s="56"/>
      <c r="O6" s="56"/>
      <c r="P6" s="56"/>
      <c r="Q6" s="56"/>
      <c r="R6" s="56"/>
      <c r="S6" s="56"/>
      <c r="T6" s="58"/>
      <c r="U6" s="58"/>
      <c r="V6" s="65"/>
      <c r="W6" s="65"/>
      <c r="X6" s="97"/>
    </row>
    <row r="7" spans="1:25" ht="24">
      <c r="A7" s="10" t="s">
        <v>71</v>
      </c>
      <c r="B7" s="10" t="s">
        <v>72</v>
      </c>
      <c r="C7" s="11" t="s">
        <v>37</v>
      </c>
      <c r="D7" s="11" t="s">
        <v>38</v>
      </c>
      <c r="E7" s="11">
        <v>67.148</v>
      </c>
      <c r="F7" s="30">
        <v>0</v>
      </c>
      <c r="G7" s="30">
        <v>25.73</v>
      </c>
      <c r="H7" s="30">
        <v>8.55</v>
      </c>
      <c r="I7" s="30">
        <v>0</v>
      </c>
      <c r="J7" s="30">
        <v>12.5</v>
      </c>
      <c r="K7" s="30">
        <f>SUM(F7:J7)</f>
        <v>46.78</v>
      </c>
      <c r="L7" s="30" t="s">
        <v>76</v>
      </c>
      <c r="M7" s="30" t="s">
        <v>76</v>
      </c>
      <c r="N7" s="30" t="s">
        <v>76</v>
      </c>
      <c r="O7" s="30" t="s">
        <v>76</v>
      </c>
      <c r="P7" s="30" t="s">
        <v>76</v>
      </c>
      <c r="Q7" s="30">
        <v>225</v>
      </c>
      <c r="R7" s="30" t="s">
        <v>76</v>
      </c>
      <c r="S7" s="30" t="s">
        <v>76</v>
      </c>
      <c r="T7" s="30" t="s">
        <v>76</v>
      </c>
      <c r="U7" s="11" t="s">
        <v>76</v>
      </c>
      <c r="V7" s="98" t="s">
        <v>73</v>
      </c>
      <c r="W7" s="99" t="s">
        <v>74</v>
      </c>
      <c r="X7" s="101" t="s">
        <v>76</v>
      </c>
      <c r="Y7" s="100">
        <v>0.81</v>
      </c>
    </row>
    <row r="8" spans="1:24" ht="24">
      <c r="A8" s="12"/>
      <c r="B8" s="12"/>
      <c r="C8" s="13"/>
      <c r="D8" s="13"/>
      <c r="E8" s="1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3"/>
      <c r="V8" s="13"/>
      <c r="W8" s="95"/>
      <c r="X8" s="95"/>
    </row>
    <row r="9" spans="1:24" ht="24">
      <c r="A9" s="12"/>
      <c r="B9" s="12"/>
      <c r="C9" s="13"/>
      <c r="D9" s="13"/>
      <c r="E9" s="13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13"/>
      <c r="V9" s="13"/>
      <c r="W9" s="95"/>
      <c r="X9" s="95"/>
    </row>
    <row r="10" spans="1:24" ht="24">
      <c r="A10" s="12"/>
      <c r="B10" s="12"/>
      <c r="C10" s="13"/>
      <c r="D10" s="13"/>
      <c r="E10" s="1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13"/>
      <c r="V10" s="13"/>
      <c r="W10" s="95"/>
      <c r="X10" s="95"/>
    </row>
    <row r="11" spans="1:24" ht="24">
      <c r="A11" s="14"/>
      <c r="B11" s="14"/>
      <c r="C11" s="13"/>
      <c r="D11" s="13"/>
      <c r="E11" s="13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13"/>
      <c r="V11" s="13"/>
      <c r="W11" s="95"/>
      <c r="X11" s="95"/>
    </row>
    <row r="12" spans="1:24" ht="24">
      <c r="A12" s="12"/>
      <c r="B12" s="12"/>
      <c r="C12" s="13"/>
      <c r="D12" s="13"/>
      <c r="E12" s="13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3"/>
      <c r="V12" s="13"/>
      <c r="W12" s="95"/>
      <c r="X12" s="95"/>
    </row>
    <row r="13" spans="1:24" ht="24">
      <c r="A13" s="12"/>
      <c r="B13" s="12"/>
      <c r="C13" s="13"/>
      <c r="D13" s="13"/>
      <c r="E13" s="13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3"/>
      <c r="V13" s="13"/>
      <c r="W13" s="95"/>
      <c r="X13" s="95"/>
    </row>
    <row r="14" spans="1:24" ht="24">
      <c r="A14" s="12"/>
      <c r="B14" s="12"/>
      <c r="C14" s="13"/>
      <c r="D14" s="13"/>
      <c r="E14" s="13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3"/>
      <c r="V14" s="13"/>
      <c r="W14" s="95"/>
      <c r="X14" s="95"/>
    </row>
    <row r="15" spans="1:24" ht="24">
      <c r="A15" s="12"/>
      <c r="B15" s="12"/>
      <c r="C15" s="13"/>
      <c r="D15" s="13"/>
      <c r="E15" s="1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13"/>
      <c r="V15" s="13"/>
      <c r="W15" s="95"/>
      <c r="X15" s="95"/>
    </row>
    <row r="16" spans="1:24" ht="24">
      <c r="A16" s="12"/>
      <c r="B16" s="12"/>
      <c r="C16" s="13"/>
      <c r="D16" s="13"/>
      <c r="E16" s="13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3"/>
      <c r="V16" s="13"/>
      <c r="W16" s="95"/>
      <c r="X16" s="95"/>
    </row>
    <row r="17" spans="1:24" ht="24">
      <c r="A17" s="12"/>
      <c r="B17" s="12"/>
      <c r="C17" s="13"/>
      <c r="D17" s="13"/>
      <c r="E17" s="1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3"/>
      <c r="V17" s="13"/>
      <c r="W17" s="95"/>
      <c r="X17" s="95"/>
    </row>
    <row r="18" spans="1:24" ht="24">
      <c r="A18" s="12"/>
      <c r="B18" s="12"/>
      <c r="C18" s="13"/>
      <c r="D18" s="13"/>
      <c r="E18" s="13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3"/>
      <c r="V18" s="13"/>
      <c r="W18" s="95"/>
      <c r="X18" s="95"/>
    </row>
    <row r="19" spans="1:24" ht="24">
      <c r="A19" s="12"/>
      <c r="B19" s="12"/>
      <c r="C19" s="13"/>
      <c r="D19" s="13"/>
      <c r="E19" s="13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13"/>
      <c r="V19" s="13"/>
      <c r="W19" s="95"/>
      <c r="X19" s="95"/>
    </row>
    <row r="20" spans="1:24" ht="24">
      <c r="A20" s="12"/>
      <c r="B20" s="12"/>
      <c r="C20" s="13"/>
      <c r="D20" s="13"/>
      <c r="E20" s="13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13"/>
      <c r="V20" s="13"/>
      <c r="W20" s="95"/>
      <c r="X20" s="95"/>
    </row>
    <row r="21" spans="1:24" ht="24">
      <c r="A21" s="12"/>
      <c r="B21" s="12"/>
      <c r="C21" s="13"/>
      <c r="D21" s="13"/>
      <c r="E21" s="13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3"/>
      <c r="V21" s="13"/>
      <c r="W21" s="95"/>
      <c r="X21" s="95"/>
    </row>
    <row r="22" spans="1:24" ht="24">
      <c r="A22" s="12"/>
      <c r="B22" s="12"/>
      <c r="C22" s="13"/>
      <c r="D22" s="13"/>
      <c r="E22" s="13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3"/>
      <c r="V22" s="13"/>
      <c r="W22" s="95"/>
      <c r="X22" s="95"/>
    </row>
    <row r="23" spans="1:24" ht="24">
      <c r="A23" s="12"/>
      <c r="B23" s="12"/>
      <c r="C23" s="13"/>
      <c r="D23" s="13"/>
      <c r="E23" s="1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3"/>
      <c r="V23" s="13"/>
      <c r="W23" s="95"/>
      <c r="X23" s="95"/>
    </row>
    <row r="24" spans="1:24" ht="24">
      <c r="A24" s="14"/>
      <c r="B24" s="14"/>
      <c r="C24" s="13"/>
      <c r="D24" s="13"/>
      <c r="E24" s="1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3"/>
      <c r="V24" s="13"/>
      <c r="W24" s="95"/>
      <c r="X24" s="95"/>
    </row>
    <row r="25" spans="1:24" ht="24">
      <c r="A25" s="14"/>
      <c r="B25" s="14"/>
      <c r="C25" s="13"/>
      <c r="D25" s="13"/>
      <c r="E25" s="1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3"/>
      <c r="V25" s="13"/>
      <c r="W25" s="95"/>
      <c r="X25" s="95"/>
    </row>
    <row r="26" spans="1:24" ht="24">
      <c r="A26" s="14"/>
      <c r="B26" s="14"/>
      <c r="C26" s="13"/>
      <c r="D26" s="13"/>
      <c r="E26" s="13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3"/>
      <c r="V26" s="13"/>
      <c r="W26" s="95"/>
      <c r="X26" s="95"/>
    </row>
    <row r="27" spans="1:24" ht="24">
      <c r="A27" s="14"/>
      <c r="B27" s="14"/>
      <c r="C27" s="13"/>
      <c r="D27" s="13"/>
      <c r="E27" s="13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3"/>
      <c r="V27" s="13"/>
      <c r="W27" s="95"/>
      <c r="X27" s="95"/>
    </row>
    <row r="28" spans="1:24" ht="24">
      <c r="A28" s="15"/>
      <c r="B28" s="15"/>
      <c r="C28" s="16"/>
      <c r="D28" s="16"/>
      <c r="E28" s="16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13"/>
      <c r="V28" s="13"/>
      <c r="W28" s="95"/>
      <c r="X28" s="95"/>
    </row>
    <row r="29" spans="1:24" s="48" customFormat="1" ht="24">
      <c r="A29" s="70" t="s">
        <v>3</v>
      </c>
      <c r="B29" s="70"/>
      <c r="C29" s="71"/>
      <c r="D29" s="71"/>
      <c r="E29" s="43">
        <f>SUM(E7:E28)</f>
        <v>67.148</v>
      </c>
      <c r="F29" s="35">
        <f aca="true" t="shared" si="0" ref="F29:X29">SUM(F7:F28)</f>
        <v>0</v>
      </c>
      <c r="G29" s="35">
        <f t="shared" si="0"/>
        <v>25.73</v>
      </c>
      <c r="H29" s="35">
        <f t="shared" si="0"/>
        <v>8.55</v>
      </c>
      <c r="I29" s="35">
        <f t="shared" si="0"/>
        <v>0</v>
      </c>
      <c r="J29" s="35">
        <f t="shared" si="0"/>
        <v>12.5</v>
      </c>
      <c r="K29" s="35">
        <f t="shared" si="0"/>
        <v>46.78</v>
      </c>
      <c r="L29" s="36">
        <f t="shared" si="0"/>
        <v>0</v>
      </c>
      <c r="M29" s="36">
        <f t="shared" si="0"/>
        <v>0</v>
      </c>
      <c r="N29" s="36">
        <f t="shared" si="0"/>
        <v>0</v>
      </c>
      <c r="O29" s="36">
        <f t="shared" si="0"/>
        <v>0</v>
      </c>
      <c r="P29" s="36">
        <f t="shared" si="0"/>
        <v>0</v>
      </c>
      <c r="Q29" s="36">
        <f t="shared" si="0"/>
        <v>225</v>
      </c>
      <c r="R29" s="36">
        <f t="shared" si="0"/>
        <v>0</v>
      </c>
      <c r="S29" s="36">
        <f t="shared" si="0"/>
        <v>0</v>
      </c>
      <c r="T29" s="36">
        <f t="shared" si="0"/>
        <v>0</v>
      </c>
      <c r="U29" s="36">
        <f t="shared" si="0"/>
        <v>0</v>
      </c>
      <c r="V29" s="36">
        <f t="shared" si="0"/>
        <v>0</v>
      </c>
      <c r="W29" s="36">
        <f t="shared" si="0"/>
        <v>0</v>
      </c>
      <c r="X29" s="36">
        <f t="shared" si="0"/>
        <v>0</v>
      </c>
    </row>
    <row r="30" spans="1:23" ht="24">
      <c r="A30" s="18" t="s">
        <v>59</v>
      </c>
      <c r="B30" s="21" t="s">
        <v>61</v>
      </c>
      <c r="C30" s="21"/>
      <c r="D30" s="21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V30" s="20"/>
      <c r="W30" s="20"/>
    </row>
    <row r="31" spans="2:23" ht="22.5" customHeight="1">
      <c r="B31" s="69" t="s">
        <v>70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23"/>
      <c r="P31" s="23"/>
      <c r="Q31" s="23"/>
      <c r="R31" s="23"/>
      <c r="S31" s="23"/>
      <c r="V31" s="22"/>
      <c r="W31" s="22"/>
    </row>
    <row r="32" spans="2:19" ht="21.75" customHeight="1">
      <c r="B32" s="68" t="s">
        <v>34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 ht="24">
      <c r="B33" s="68" t="s">
        <v>31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</sheetData>
  <sheetProtection/>
  <mergeCells count="31">
    <mergeCell ref="X4:X6"/>
    <mergeCell ref="B33:S33"/>
    <mergeCell ref="B31:N31"/>
    <mergeCell ref="B32:S32"/>
    <mergeCell ref="A29:D29"/>
    <mergeCell ref="F5:F6"/>
    <mergeCell ref="K5:K6"/>
    <mergeCell ref="L5:L6"/>
    <mergeCell ref="A4:A6"/>
    <mergeCell ref="C4:C6"/>
    <mergeCell ref="D4:D6"/>
    <mergeCell ref="P5:P6"/>
    <mergeCell ref="B4:B6"/>
    <mergeCell ref="V4:W4"/>
    <mergeCell ref="V5:V6"/>
    <mergeCell ref="W5:W6"/>
    <mergeCell ref="N5:N6"/>
    <mergeCell ref="R5:R6"/>
    <mergeCell ref="S5:S6"/>
    <mergeCell ref="L4:U4"/>
    <mergeCell ref="U5:U6"/>
    <mergeCell ref="H5:H6"/>
    <mergeCell ref="I5:I6"/>
    <mergeCell ref="A1:W1"/>
    <mergeCell ref="A2:W2"/>
    <mergeCell ref="J5:J6"/>
    <mergeCell ref="T5:T6"/>
    <mergeCell ref="Q5:Q6"/>
    <mergeCell ref="O5:O6"/>
    <mergeCell ref="M5:M6"/>
    <mergeCell ref="F4:K4"/>
  </mergeCells>
  <printOptions horizontalCentered="1"/>
  <pageMargins left="0.25" right="0.25" top="0.75" bottom="0.75" header="0.3" footer="0.3"/>
  <pageSetup horizontalDpi="600" verticalDpi="600" orientation="landscape" paperSize="9" scale="52" r:id="rId1"/>
  <colBreaks count="1" manualBreakCount="1">
    <brk id="2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30"/>
  <sheetViews>
    <sheetView tabSelected="1" view="pageBreakPreview" zoomScale="80" zoomScaleSheetLayoutView="80" zoomScalePageLayoutView="0" workbookViewId="0" topLeftCell="A1">
      <pane xSplit="1" ySplit="7" topLeftCell="D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Z20" sqref="Z20"/>
    </sheetView>
  </sheetViews>
  <sheetFormatPr defaultColWidth="9.140625" defaultRowHeight="21.75"/>
  <cols>
    <col min="1" max="1" width="7.421875" style="24" customWidth="1"/>
    <col min="2" max="2" width="23.7109375" style="24" customWidth="1"/>
    <col min="3" max="3" width="14.28125" style="24" customWidth="1"/>
    <col min="4" max="4" width="11.57421875" style="24" customWidth="1"/>
    <col min="5" max="5" width="8.00390625" style="24" customWidth="1"/>
    <col min="6" max="6" width="20.28125" style="24" customWidth="1"/>
    <col min="7" max="8" width="10.28125" style="24" customWidth="1"/>
    <col min="9" max="9" width="9.57421875" style="24" customWidth="1"/>
    <col min="10" max="10" width="10.28125" style="24" customWidth="1"/>
    <col min="11" max="11" width="9.57421875" style="24" customWidth="1"/>
    <col min="12" max="13" width="8.8515625" style="24" customWidth="1"/>
    <col min="14" max="14" width="7.57421875" style="24" customWidth="1"/>
    <col min="15" max="16" width="6.57421875" style="24" customWidth="1"/>
    <col min="17" max="17" width="8.140625" style="24" customWidth="1"/>
    <col min="18" max="19" width="7.421875" style="24" customWidth="1"/>
    <col min="20" max="22" width="6.57421875" style="24" customWidth="1"/>
    <col min="23" max="23" width="8.140625" style="24" customWidth="1"/>
    <col min="24" max="25" width="10.57421875" style="24" customWidth="1"/>
    <col min="26" max="26" width="24.57421875" style="24" customWidth="1"/>
    <col min="27" max="16384" width="9.140625" style="1" customWidth="1"/>
  </cols>
  <sheetData>
    <row r="1" spans="1:26" ht="24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4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4">
      <c r="A3" s="54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5" customHeight="1">
      <c r="A4" s="3"/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6"/>
      <c r="Y4" s="6"/>
      <c r="Z4" s="6"/>
    </row>
    <row r="5" spans="1:26" s="2" customFormat="1" ht="42" customHeight="1">
      <c r="A5" s="83" t="s">
        <v>8</v>
      </c>
      <c r="B5" s="66" t="s">
        <v>24</v>
      </c>
      <c r="C5" s="55" t="s">
        <v>9</v>
      </c>
      <c r="D5" s="55" t="s">
        <v>10</v>
      </c>
      <c r="E5" s="55" t="s">
        <v>4</v>
      </c>
      <c r="F5" s="55" t="s">
        <v>5</v>
      </c>
      <c r="G5" s="75" t="s">
        <v>28</v>
      </c>
      <c r="H5" s="76"/>
      <c r="I5" s="76"/>
      <c r="J5" s="76"/>
      <c r="K5" s="76"/>
      <c r="L5" s="76"/>
      <c r="M5" s="77"/>
      <c r="N5" s="75" t="s">
        <v>30</v>
      </c>
      <c r="O5" s="76"/>
      <c r="P5" s="76"/>
      <c r="Q5" s="76"/>
      <c r="R5" s="76"/>
      <c r="S5" s="76"/>
      <c r="T5" s="76"/>
      <c r="U5" s="76"/>
      <c r="V5" s="76"/>
      <c r="W5" s="77"/>
      <c r="X5" s="91" t="s">
        <v>29</v>
      </c>
      <c r="Y5" s="92"/>
      <c r="Z5" s="74" t="s">
        <v>68</v>
      </c>
    </row>
    <row r="6" spans="1:26" s="2" customFormat="1" ht="22.5" customHeight="1">
      <c r="A6" s="86"/>
      <c r="B6" s="62"/>
      <c r="C6" s="62"/>
      <c r="D6" s="62"/>
      <c r="E6" s="62"/>
      <c r="F6" s="62"/>
      <c r="G6" s="25" t="s">
        <v>16</v>
      </c>
      <c r="H6" s="62" t="s">
        <v>21</v>
      </c>
      <c r="I6" s="7" t="s">
        <v>26</v>
      </c>
      <c r="J6" s="52" t="s">
        <v>22</v>
      </c>
      <c r="K6" s="52" t="s">
        <v>32</v>
      </c>
      <c r="L6" s="62" t="s">
        <v>2</v>
      </c>
      <c r="M6" s="62" t="s">
        <v>3</v>
      </c>
      <c r="N6" s="84" t="s">
        <v>20</v>
      </c>
      <c r="O6" s="50" t="s">
        <v>0</v>
      </c>
      <c r="P6" s="50" t="s">
        <v>1</v>
      </c>
      <c r="Q6" s="50" t="s">
        <v>19</v>
      </c>
      <c r="R6" s="50" t="s">
        <v>7</v>
      </c>
      <c r="S6" s="50" t="s">
        <v>17</v>
      </c>
      <c r="T6" s="50" t="s">
        <v>18</v>
      </c>
      <c r="U6" s="50" t="s">
        <v>15</v>
      </c>
      <c r="V6" s="78" t="s">
        <v>2</v>
      </c>
      <c r="W6" s="50" t="s">
        <v>3</v>
      </c>
      <c r="X6" s="80" t="s">
        <v>12</v>
      </c>
      <c r="Y6" s="75" t="s">
        <v>13</v>
      </c>
      <c r="Z6" s="74"/>
    </row>
    <row r="7" spans="1:26" s="2" customFormat="1" ht="24">
      <c r="A7" s="87"/>
      <c r="B7" s="56"/>
      <c r="C7" s="56"/>
      <c r="D7" s="56"/>
      <c r="E7" s="56"/>
      <c r="F7" s="56"/>
      <c r="G7" s="26" t="s">
        <v>33</v>
      </c>
      <c r="H7" s="56"/>
      <c r="I7" s="9" t="s">
        <v>14</v>
      </c>
      <c r="J7" s="53"/>
      <c r="K7" s="53"/>
      <c r="L7" s="56"/>
      <c r="M7" s="56"/>
      <c r="N7" s="85"/>
      <c r="O7" s="51"/>
      <c r="P7" s="51"/>
      <c r="Q7" s="51"/>
      <c r="R7" s="51"/>
      <c r="S7" s="51"/>
      <c r="T7" s="51"/>
      <c r="U7" s="51"/>
      <c r="V7" s="79"/>
      <c r="W7" s="51"/>
      <c r="X7" s="80"/>
      <c r="Y7" s="75"/>
      <c r="Z7" s="74"/>
    </row>
    <row r="8" spans="1:26" ht="24">
      <c r="A8" s="11">
        <v>1</v>
      </c>
      <c r="B8" s="11" t="s">
        <v>35</v>
      </c>
      <c r="C8" s="11" t="s">
        <v>36</v>
      </c>
      <c r="D8" s="11" t="s">
        <v>37</v>
      </c>
      <c r="E8" s="11" t="s">
        <v>38</v>
      </c>
      <c r="F8" s="11" t="s">
        <v>77</v>
      </c>
      <c r="G8" s="30">
        <v>6.804</v>
      </c>
      <c r="H8" s="34">
        <v>0</v>
      </c>
      <c r="I8" s="30">
        <v>2.48</v>
      </c>
      <c r="J8" s="30">
        <v>0</v>
      </c>
      <c r="K8" s="30">
        <v>0</v>
      </c>
      <c r="L8" s="30">
        <v>1.12</v>
      </c>
      <c r="M8" s="30">
        <v>3.6</v>
      </c>
      <c r="N8" s="37">
        <v>0</v>
      </c>
      <c r="O8" s="38" t="s">
        <v>76</v>
      </c>
      <c r="P8" s="38" t="s">
        <v>76</v>
      </c>
      <c r="Q8" s="38" t="s">
        <v>76</v>
      </c>
      <c r="R8" s="38" t="s">
        <v>76</v>
      </c>
      <c r="S8" s="38" t="s">
        <v>76</v>
      </c>
      <c r="T8" s="38" t="s">
        <v>76</v>
      </c>
      <c r="U8" s="38" t="s">
        <v>76</v>
      </c>
      <c r="V8" s="38" t="s">
        <v>76</v>
      </c>
      <c r="W8" s="40">
        <v>0</v>
      </c>
      <c r="X8" s="11" t="s">
        <v>73</v>
      </c>
      <c r="Y8" s="11" t="s">
        <v>74</v>
      </c>
      <c r="Z8" s="102" t="s">
        <v>76</v>
      </c>
    </row>
    <row r="9" spans="1:26" ht="24">
      <c r="A9" s="13">
        <v>2</v>
      </c>
      <c r="B9" s="13" t="s">
        <v>39</v>
      </c>
      <c r="C9" s="13" t="s">
        <v>40</v>
      </c>
      <c r="D9" s="13" t="s">
        <v>41</v>
      </c>
      <c r="E9" s="13" t="s">
        <v>38</v>
      </c>
      <c r="F9" s="13" t="s">
        <v>78</v>
      </c>
      <c r="G9" s="31">
        <v>1.103</v>
      </c>
      <c r="H9" s="31">
        <v>0</v>
      </c>
      <c r="I9" s="31">
        <v>1.25</v>
      </c>
      <c r="J9" s="31">
        <v>0</v>
      </c>
      <c r="K9" s="31">
        <v>0</v>
      </c>
      <c r="L9" s="31">
        <v>0.33</v>
      </c>
      <c r="M9" s="31">
        <v>1.54</v>
      </c>
      <c r="N9" s="37">
        <v>0</v>
      </c>
      <c r="O9" s="38" t="s">
        <v>76</v>
      </c>
      <c r="P9" s="38" t="s">
        <v>76</v>
      </c>
      <c r="Q9" s="38" t="s">
        <v>76</v>
      </c>
      <c r="R9" s="38" t="s">
        <v>76</v>
      </c>
      <c r="S9" s="38" t="s">
        <v>76</v>
      </c>
      <c r="T9" s="38" t="s">
        <v>76</v>
      </c>
      <c r="U9" s="38" t="s">
        <v>76</v>
      </c>
      <c r="V9" s="38" t="s">
        <v>76</v>
      </c>
      <c r="W9" s="28">
        <v>0</v>
      </c>
      <c r="X9" s="13" t="s">
        <v>73</v>
      </c>
      <c r="Y9" s="13" t="s">
        <v>74</v>
      </c>
      <c r="Z9" s="102" t="s">
        <v>76</v>
      </c>
    </row>
    <row r="10" spans="1:26" ht="24">
      <c r="A10" s="13">
        <v>3</v>
      </c>
      <c r="B10" s="13" t="s">
        <v>42</v>
      </c>
      <c r="C10" s="13" t="s">
        <v>43</v>
      </c>
      <c r="D10" s="13" t="s">
        <v>41</v>
      </c>
      <c r="E10" s="13" t="s">
        <v>38</v>
      </c>
      <c r="F10" s="13" t="s">
        <v>79</v>
      </c>
      <c r="G10" s="31">
        <v>5.98</v>
      </c>
      <c r="H10" s="31">
        <v>0</v>
      </c>
      <c r="I10" s="31">
        <v>2.46</v>
      </c>
      <c r="J10" s="31">
        <v>0</v>
      </c>
      <c r="K10" s="31">
        <v>0</v>
      </c>
      <c r="L10" s="31">
        <v>1.4</v>
      </c>
      <c r="M10" s="31">
        <v>3.86</v>
      </c>
      <c r="N10" s="37">
        <v>0</v>
      </c>
      <c r="O10" s="38" t="s">
        <v>76</v>
      </c>
      <c r="P10" s="38" t="s">
        <v>76</v>
      </c>
      <c r="Q10" s="38" t="s">
        <v>76</v>
      </c>
      <c r="R10" s="38" t="s">
        <v>76</v>
      </c>
      <c r="S10" s="38" t="s">
        <v>76</v>
      </c>
      <c r="T10" s="38" t="s">
        <v>76</v>
      </c>
      <c r="U10" s="38" t="s">
        <v>76</v>
      </c>
      <c r="V10" s="38" t="s">
        <v>76</v>
      </c>
      <c r="W10" s="42">
        <v>0</v>
      </c>
      <c r="X10" s="13" t="s">
        <v>73</v>
      </c>
      <c r="Y10" s="13" t="s">
        <v>74</v>
      </c>
      <c r="Z10" s="102" t="s">
        <v>76</v>
      </c>
    </row>
    <row r="11" spans="1:26" ht="24">
      <c r="A11" s="103">
        <v>4</v>
      </c>
      <c r="B11" s="103" t="s">
        <v>44</v>
      </c>
      <c r="C11" s="103" t="s">
        <v>45</v>
      </c>
      <c r="D11" s="103" t="s">
        <v>37</v>
      </c>
      <c r="E11" s="103" t="s">
        <v>38</v>
      </c>
      <c r="F11" s="103" t="s">
        <v>80</v>
      </c>
      <c r="G11" s="104">
        <v>18.475</v>
      </c>
      <c r="H11" s="104">
        <v>0</v>
      </c>
      <c r="I11" s="104">
        <v>5.36</v>
      </c>
      <c r="J11" s="104">
        <v>3.47</v>
      </c>
      <c r="K11" s="104">
        <v>0</v>
      </c>
      <c r="L11" s="104">
        <v>3.37</v>
      </c>
      <c r="M11" s="104">
        <v>12.2</v>
      </c>
      <c r="N11" s="105">
        <v>0</v>
      </c>
      <c r="O11" s="106">
        <v>30</v>
      </c>
      <c r="P11" s="106">
        <v>20</v>
      </c>
      <c r="Q11" s="107" t="s">
        <v>76</v>
      </c>
      <c r="R11" s="107" t="s">
        <v>76</v>
      </c>
      <c r="S11" s="107" t="s">
        <v>76</v>
      </c>
      <c r="T11" s="107" t="s">
        <v>76</v>
      </c>
      <c r="U11" s="107" t="s">
        <v>76</v>
      </c>
      <c r="V11" s="107" t="s">
        <v>76</v>
      </c>
      <c r="W11" s="108">
        <v>50</v>
      </c>
      <c r="X11" s="103" t="s">
        <v>73</v>
      </c>
      <c r="Y11" s="103" t="s">
        <v>74</v>
      </c>
      <c r="Z11" s="109">
        <v>0.66</v>
      </c>
    </row>
    <row r="12" spans="1:26" ht="24">
      <c r="A12" s="13">
        <v>5</v>
      </c>
      <c r="B12" s="13" t="s">
        <v>46</v>
      </c>
      <c r="C12" s="13" t="s">
        <v>47</v>
      </c>
      <c r="D12" s="13" t="s">
        <v>41</v>
      </c>
      <c r="E12" s="13" t="s">
        <v>38</v>
      </c>
      <c r="F12" s="13" t="s">
        <v>85</v>
      </c>
      <c r="G12" s="31">
        <v>2.78</v>
      </c>
      <c r="H12" s="31">
        <v>0</v>
      </c>
      <c r="I12" s="31">
        <v>0.46</v>
      </c>
      <c r="J12" s="31">
        <v>0</v>
      </c>
      <c r="K12" s="31">
        <v>0</v>
      </c>
      <c r="L12" s="31">
        <v>0.68</v>
      </c>
      <c r="M12" s="31">
        <v>1.1400000000000001</v>
      </c>
      <c r="N12" s="37">
        <v>0</v>
      </c>
      <c r="O12" s="37" t="s">
        <v>76</v>
      </c>
      <c r="P12" s="37" t="s">
        <v>76</v>
      </c>
      <c r="Q12" s="38" t="s">
        <v>76</v>
      </c>
      <c r="R12" s="38" t="s">
        <v>76</v>
      </c>
      <c r="S12" s="38" t="s">
        <v>76</v>
      </c>
      <c r="T12" s="38" t="s">
        <v>76</v>
      </c>
      <c r="U12" s="38" t="s">
        <v>76</v>
      </c>
      <c r="V12" s="38" t="s">
        <v>76</v>
      </c>
      <c r="W12" s="28">
        <v>0</v>
      </c>
      <c r="X12" s="13" t="s">
        <v>73</v>
      </c>
      <c r="Y12" s="13" t="s">
        <v>74</v>
      </c>
      <c r="Z12" s="102" t="s">
        <v>76</v>
      </c>
    </row>
    <row r="13" spans="1:26" ht="24">
      <c r="A13" s="13">
        <v>6</v>
      </c>
      <c r="B13" s="13" t="s">
        <v>48</v>
      </c>
      <c r="C13" s="13" t="s">
        <v>40</v>
      </c>
      <c r="D13" s="13" t="s">
        <v>41</v>
      </c>
      <c r="E13" s="13" t="s">
        <v>38</v>
      </c>
      <c r="F13" s="13" t="s">
        <v>87</v>
      </c>
      <c r="G13" s="31">
        <v>0.74</v>
      </c>
      <c r="H13" s="31">
        <v>0</v>
      </c>
      <c r="I13" s="31">
        <v>0</v>
      </c>
      <c r="J13" s="31">
        <v>0</v>
      </c>
      <c r="K13" s="31">
        <v>0</v>
      </c>
      <c r="L13" s="31">
        <v>0.41</v>
      </c>
      <c r="M13" s="31">
        <v>0.41</v>
      </c>
      <c r="N13" s="37">
        <v>0</v>
      </c>
      <c r="O13" s="38" t="s">
        <v>76</v>
      </c>
      <c r="P13" s="38" t="s">
        <v>76</v>
      </c>
      <c r="Q13" s="38" t="s">
        <v>76</v>
      </c>
      <c r="R13" s="38" t="s">
        <v>76</v>
      </c>
      <c r="S13" s="38" t="s">
        <v>76</v>
      </c>
      <c r="T13" s="38" t="s">
        <v>76</v>
      </c>
      <c r="U13" s="38" t="s">
        <v>76</v>
      </c>
      <c r="V13" s="38" t="s">
        <v>76</v>
      </c>
      <c r="W13" s="39">
        <v>0</v>
      </c>
      <c r="X13" s="13" t="s">
        <v>73</v>
      </c>
      <c r="Y13" s="13" t="s">
        <v>74</v>
      </c>
      <c r="Z13" s="102" t="s">
        <v>76</v>
      </c>
    </row>
    <row r="14" spans="1:26" ht="24">
      <c r="A14" s="13">
        <v>7</v>
      </c>
      <c r="B14" s="13" t="s">
        <v>49</v>
      </c>
      <c r="C14" s="13" t="s">
        <v>40</v>
      </c>
      <c r="D14" s="13" t="s">
        <v>41</v>
      </c>
      <c r="E14" s="13" t="s">
        <v>38</v>
      </c>
      <c r="F14" s="13" t="s">
        <v>81</v>
      </c>
      <c r="G14" s="31">
        <v>3.8966</v>
      </c>
      <c r="H14" s="31">
        <v>0</v>
      </c>
      <c r="I14" s="31">
        <v>1.31</v>
      </c>
      <c r="J14" s="31">
        <v>0</v>
      </c>
      <c r="K14" s="31">
        <v>0</v>
      </c>
      <c r="L14" s="31">
        <v>0.77</v>
      </c>
      <c r="M14" s="31">
        <v>2.08</v>
      </c>
      <c r="N14" s="37">
        <v>0</v>
      </c>
      <c r="O14" s="38" t="s">
        <v>76</v>
      </c>
      <c r="P14" s="38" t="s">
        <v>76</v>
      </c>
      <c r="Q14" s="38" t="s">
        <v>76</v>
      </c>
      <c r="R14" s="38" t="s">
        <v>76</v>
      </c>
      <c r="S14" s="38" t="s">
        <v>76</v>
      </c>
      <c r="T14" s="38" t="s">
        <v>76</v>
      </c>
      <c r="U14" s="38" t="s">
        <v>76</v>
      </c>
      <c r="V14" s="38" t="s">
        <v>76</v>
      </c>
      <c r="W14" s="39">
        <v>0</v>
      </c>
      <c r="X14" s="13" t="s">
        <v>73</v>
      </c>
      <c r="Y14" s="13" t="s">
        <v>74</v>
      </c>
      <c r="Z14" s="102" t="s">
        <v>76</v>
      </c>
    </row>
    <row r="15" spans="1:26" ht="24">
      <c r="A15" s="13">
        <v>8</v>
      </c>
      <c r="B15" s="13" t="s">
        <v>50</v>
      </c>
      <c r="C15" s="13" t="s">
        <v>40</v>
      </c>
      <c r="D15" s="13" t="s">
        <v>41</v>
      </c>
      <c r="E15" s="13" t="s">
        <v>38</v>
      </c>
      <c r="F15" s="13" t="s">
        <v>86</v>
      </c>
      <c r="G15" s="31">
        <v>1.47</v>
      </c>
      <c r="H15" s="31">
        <v>0</v>
      </c>
      <c r="I15" s="31">
        <v>0</v>
      </c>
      <c r="J15" s="31">
        <v>0</v>
      </c>
      <c r="K15" s="31">
        <v>0</v>
      </c>
      <c r="L15" s="31">
        <v>0.37</v>
      </c>
      <c r="M15" s="31">
        <v>0.37</v>
      </c>
      <c r="N15" s="37">
        <v>0</v>
      </c>
      <c r="O15" s="38" t="s">
        <v>76</v>
      </c>
      <c r="P15" s="38" t="s">
        <v>76</v>
      </c>
      <c r="Q15" s="38" t="s">
        <v>76</v>
      </c>
      <c r="R15" s="38" t="s">
        <v>76</v>
      </c>
      <c r="S15" s="38" t="s">
        <v>76</v>
      </c>
      <c r="T15" s="38" t="s">
        <v>76</v>
      </c>
      <c r="U15" s="38" t="s">
        <v>76</v>
      </c>
      <c r="V15" s="38" t="s">
        <v>76</v>
      </c>
      <c r="W15" s="41">
        <v>0</v>
      </c>
      <c r="X15" s="13" t="s">
        <v>73</v>
      </c>
      <c r="Y15" s="13" t="s">
        <v>74</v>
      </c>
      <c r="Z15" s="102" t="s">
        <v>76</v>
      </c>
    </row>
    <row r="16" spans="1:26" ht="24">
      <c r="A16" s="103">
        <v>9</v>
      </c>
      <c r="B16" s="103" t="s">
        <v>51</v>
      </c>
      <c r="C16" s="103" t="s">
        <v>54</v>
      </c>
      <c r="D16" s="103" t="s">
        <v>55</v>
      </c>
      <c r="E16" s="103" t="s">
        <v>38</v>
      </c>
      <c r="F16" s="103" t="s">
        <v>82</v>
      </c>
      <c r="G16" s="104">
        <v>5.43821422</v>
      </c>
      <c r="H16" s="104">
        <v>0</v>
      </c>
      <c r="I16" s="104">
        <v>1.32</v>
      </c>
      <c r="J16" s="104">
        <v>0.26</v>
      </c>
      <c r="K16" s="104">
        <v>0</v>
      </c>
      <c r="L16" s="104">
        <v>0.92</v>
      </c>
      <c r="M16" s="104">
        <v>2.5</v>
      </c>
      <c r="N16" s="105">
        <v>0</v>
      </c>
      <c r="O16" s="107" t="s">
        <v>76</v>
      </c>
      <c r="P16" s="107" t="s">
        <v>76</v>
      </c>
      <c r="Q16" s="108">
        <v>870</v>
      </c>
      <c r="R16" s="105">
        <v>0</v>
      </c>
      <c r="S16" s="108">
        <v>200</v>
      </c>
      <c r="T16" s="107" t="s">
        <v>76</v>
      </c>
      <c r="U16" s="107" t="s">
        <v>76</v>
      </c>
      <c r="V16" s="107" t="s">
        <v>76</v>
      </c>
      <c r="W16" s="110">
        <v>1070</v>
      </c>
      <c r="X16" s="103" t="s">
        <v>73</v>
      </c>
      <c r="Y16" s="103" t="s">
        <v>74</v>
      </c>
      <c r="Z16" s="109">
        <v>0.45</v>
      </c>
    </row>
    <row r="17" spans="1:26" ht="24">
      <c r="A17" s="13">
        <v>10</v>
      </c>
      <c r="B17" s="13" t="s">
        <v>52</v>
      </c>
      <c r="C17" s="13" t="s">
        <v>56</v>
      </c>
      <c r="D17" s="13" t="s">
        <v>57</v>
      </c>
      <c r="E17" s="13" t="s">
        <v>38</v>
      </c>
      <c r="F17" s="13" t="s">
        <v>84</v>
      </c>
      <c r="G17" s="31">
        <v>1.51</v>
      </c>
      <c r="H17" s="31">
        <v>0</v>
      </c>
      <c r="I17" s="31">
        <v>0</v>
      </c>
      <c r="J17" s="31">
        <v>0</v>
      </c>
      <c r="K17" s="31">
        <v>0</v>
      </c>
      <c r="L17" s="31">
        <v>0.55</v>
      </c>
      <c r="M17" s="31">
        <v>0.55</v>
      </c>
      <c r="N17" s="37">
        <v>0</v>
      </c>
      <c r="O17" s="38" t="s">
        <v>76</v>
      </c>
      <c r="P17" s="38" t="s">
        <v>76</v>
      </c>
      <c r="Q17" s="38" t="s">
        <v>76</v>
      </c>
      <c r="R17" s="38" t="s">
        <v>76</v>
      </c>
      <c r="S17" s="38" t="s">
        <v>76</v>
      </c>
      <c r="T17" s="38" t="s">
        <v>76</v>
      </c>
      <c r="U17" s="38" t="s">
        <v>76</v>
      </c>
      <c r="V17" s="38" t="s">
        <v>76</v>
      </c>
      <c r="W17" s="39">
        <v>0</v>
      </c>
      <c r="X17" s="13" t="s">
        <v>73</v>
      </c>
      <c r="Y17" s="13" t="s">
        <v>74</v>
      </c>
      <c r="Z17" s="102" t="s">
        <v>76</v>
      </c>
    </row>
    <row r="18" spans="1:26" ht="24">
      <c r="A18" s="13">
        <v>11</v>
      </c>
      <c r="B18" s="13" t="s">
        <v>53</v>
      </c>
      <c r="C18" s="13" t="s">
        <v>56</v>
      </c>
      <c r="D18" s="13" t="s">
        <v>57</v>
      </c>
      <c r="E18" s="13" t="s">
        <v>38</v>
      </c>
      <c r="F18" s="13" t="s">
        <v>83</v>
      </c>
      <c r="G18" s="31">
        <v>1.65</v>
      </c>
      <c r="H18" s="31">
        <v>0</v>
      </c>
      <c r="I18" s="31">
        <v>0</v>
      </c>
      <c r="J18" s="31">
        <v>0</v>
      </c>
      <c r="K18" s="31">
        <v>0</v>
      </c>
      <c r="L18" s="31">
        <v>0.43</v>
      </c>
      <c r="M18" s="31">
        <v>0.43</v>
      </c>
      <c r="N18" s="37">
        <v>0</v>
      </c>
      <c r="O18" s="38" t="s">
        <v>76</v>
      </c>
      <c r="P18" s="38" t="s">
        <v>76</v>
      </c>
      <c r="Q18" s="38" t="s">
        <v>76</v>
      </c>
      <c r="R18" s="38" t="s">
        <v>76</v>
      </c>
      <c r="S18" s="38" t="s">
        <v>76</v>
      </c>
      <c r="T18" s="38" t="s">
        <v>76</v>
      </c>
      <c r="U18" s="38" t="s">
        <v>76</v>
      </c>
      <c r="V18" s="38" t="s">
        <v>76</v>
      </c>
      <c r="W18" s="41">
        <v>0</v>
      </c>
      <c r="X18" s="13" t="s">
        <v>73</v>
      </c>
      <c r="Y18" s="13" t="s">
        <v>74</v>
      </c>
      <c r="Z18" s="102" t="s">
        <v>76</v>
      </c>
    </row>
    <row r="19" spans="1:26" ht="2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2" customFormat="1" ht="24">
      <c r="A24" s="88" t="s">
        <v>3</v>
      </c>
      <c r="B24" s="89"/>
      <c r="C24" s="89"/>
      <c r="D24" s="89"/>
      <c r="E24" s="89"/>
      <c r="F24" s="90"/>
      <c r="G24" s="33">
        <f>SUM(G8:G23)</f>
        <v>49.84681422</v>
      </c>
      <c r="H24" s="33">
        <f aca="true" t="shared" si="0" ref="H24:W24">SUM(H8:H23)</f>
        <v>0</v>
      </c>
      <c r="I24" s="33">
        <f t="shared" si="0"/>
        <v>14.640000000000002</v>
      </c>
      <c r="J24" s="33">
        <f t="shared" si="0"/>
        <v>3.7300000000000004</v>
      </c>
      <c r="K24" s="33">
        <f t="shared" si="0"/>
        <v>0</v>
      </c>
      <c r="L24" s="33">
        <f t="shared" si="0"/>
        <v>10.35</v>
      </c>
      <c r="M24" s="33">
        <f t="shared" si="0"/>
        <v>28.68</v>
      </c>
      <c r="N24" s="33">
        <f t="shared" si="0"/>
        <v>0</v>
      </c>
      <c r="O24" s="33">
        <f t="shared" si="0"/>
        <v>30</v>
      </c>
      <c r="P24" s="33">
        <f t="shared" si="0"/>
        <v>20</v>
      </c>
      <c r="Q24" s="33">
        <f t="shared" si="0"/>
        <v>870</v>
      </c>
      <c r="R24" s="33">
        <f t="shared" si="0"/>
        <v>0</v>
      </c>
      <c r="S24" s="33">
        <f t="shared" si="0"/>
        <v>200</v>
      </c>
      <c r="T24" s="33">
        <f t="shared" si="0"/>
        <v>0</v>
      </c>
      <c r="U24" s="33">
        <f t="shared" si="0"/>
        <v>0</v>
      </c>
      <c r="V24" s="33">
        <f t="shared" si="0"/>
        <v>0</v>
      </c>
      <c r="W24" s="33">
        <f t="shared" si="0"/>
        <v>1120</v>
      </c>
      <c r="X24" s="27"/>
      <c r="Y24" s="29"/>
      <c r="Z24" s="27"/>
    </row>
    <row r="25" spans="1:26" ht="24">
      <c r="A25" s="18" t="s">
        <v>62</v>
      </c>
      <c r="B25" s="18"/>
      <c r="C25" s="18" t="s">
        <v>60</v>
      </c>
      <c r="D25" s="18"/>
      <c r="E25" s="1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24">
      <c r="B26" s="19"/>
      <c r="C26" s="23" t="s">
        <v>63</v>
      </c>
      <c r="D26" s="19"/>
      <c r="E26" s="1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4">
      <c r="C27" s="21" t="s">
        <v>64</v>
      </c>
    </row>
    <row r="28" spans="3:21" ht="24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30" ht="24">
      <c r="C30" s="21"/>
    </row>
  </sheetData>
  <sheetProtection/>
  <mergeCells count="32">
    <mergeCell ref="C28:U28"/>
    <mergeCell ref="K6:K7"/>
    <mergeCell ref="L6:L7"/>
    <mergeCell ref="M6:M7"/>
    <mergeCell ref="N6:N7"/>
    <mergeCell ref="F5:F7"/>
    <mergeCell ref="G5:M5"/>
    <mergeCell ref="H6:H7"/>
    <mergeCell ref="J6:J7"/>
    <mergeCell ref="E5:E7"/>
    <mergeCell ref="A1:Z1"/>
    <mergeCell ref="A2:Z2"/>
    <mergeCell ref="A5:A7"/>
    <mergeCell ref="B5:B7"/>
    <mergeCell ref="C5:C7"/>
    <mergeCell ref="D5:D7"/>
    <mergeCell ref="Q6:Q7"/>
    <mergeCell ref="T6:T7"/>
    <mergeCell ref="V6:V7"/>
    <mergeCell ref="P6:P7"/>
    <mergeCell ref="A3:Z3"/>
    <mergeCell ref="R6:R7"/>
    <mergeCell ref="S6:S7"/>
    <mergeCell ref="Y6:Y7"/>
    <mergeCell ref="X5:Y5"/>
    <mergeCell ref="Z5:Z7"/>
    <mergeCell ref="O6:O7"/>
    <mergeCell ref="N5:W5"/>
    <mergeCell ref="X6:X7"/>
    <mergeCell ref="A24:F24"/>
    <mergeCell ref="U6:U7"/>
    <mergeCell ref="W6:W7"/>
  </mergeCells>
  <printOptions horizontalCentered="1"/>
  <pageMargins left="0.25" right="0.25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Z29"/>
  <sheetViews>
    <sheetView view="pageBreakPreview" zoomScale="75" zoomScaleSheetLayoutView="75" zoomScalePageLayoutView="0" workbookViewId="0" topLeftCell="A1">
      <pane xSplit="1" ySplit="6" topLeftCell="D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T15" sqref="T15"/>
    </sheetView>
  </sheetViews>
  <sheetFormatPr defaultColWidth="9.140625" defaultRowHeight="21.75"/>
  <cols>
    <col min="1" max="1" width="5.7109375" style="24" customWidth="1"/>
    <col min="2" max="2" width="23.7109375" style="24" customWidth="1"/>
    <col min="3" max="3" width="9.57421875" style="24" customWidth="1"/>
    <col min="4" max="5" width="8.00390625" style="24" customWidth="1"/>
    <col min="6" max="6" width="23.8515625" style="24" customWidth="1"/>
    <col min="7" max="8" width="10.28125" style="24" customWidth="1"/>
    <col min="9" max="9" width="9.57421875" style="24" customWidth="1"/>
    <col min="10" max="10" width="10.28125" style="24" customWidth="1"/>
    <col min="11" max="11" width="9.57421875" style="24" customWidth="1"/>
    <col min="12" max="13" width="8.8515625" style="24" customWidth="1"/>
    <col min="14" max="14" width="7.57421875" style="24" customWidth="1"/>
    <col min="15" max="19" width="6.57421875" style="24" customWidth="1"/>
    <col min="20" max="20" width="10.7109375" style="24" customWidth="1"/>
    <col min="21" max="21" width="12.28125" style="24" customWidth="1"/>
    <col min="22" max="22" width="7.8515625" style="24" customWidth="1"/>
    <col min="23" max="23" width="11.28125" style="24" customWidth="1"/>
    <col min="24" max="25" width="10.57421875" style="24" customWidth="1"/>
    <col min="26" max="26" width="14.00390625" style="24" customWidth="1"/>
    <col min="27" max="16384" width="9.140625" style="1" customWidth="1"/>
  </cols>
  <sheetData>
    <row r="1" spans="1:26" ht="24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1"/>
    </row>
    <row r="2" spans="1:26" ht="24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"/>
    </row>
    <row r="3" spans="1:26" ht="15" customHeight="1">
      <c r="A3" s="3"/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6"/>
      <c r="Y3" s="6"/>
      <c r="Z3" s="6"/>
    </row>
    <row r="4" spans="1:26" s="2" customFormat="1" ht="42" customHeight="1">
      <c r="A4" s="83" t="s">
        <v>8</v>
      </c>
      <c r="B4" s="66" t="s">
        <v>23</v>
      </c>
      <c r="C4" s="55" t="s">
        <v>9</v>
      </c>
      <c r="D4" s="55" t="s">
        <v>10</v>
      </c>
      <c r="E4" s="55" t="s">
        <v>4</v>
      </c>
      <c r="F4" s="55" t="s">
        <v>5</v>
      </c>
      <c r="G4" s="75" t="s">
        <v>28</v>
      </c>
      <c r="H4" s="76"/>
      <c r="I4" s="76"/>
      <c r="J4" s="76"/>
      <c r="K4" s="76"/>
      <c r="L4" s="76"/>
      <c r="M4" s="77"/>
      <c r="N4" s="75" t="s">
        <v>30</v>
      </c>
      <c r="O4" s="76"/>
      <c r="P4" s="76"/>
      <c r="Q4" s="76"/>
      <c r="R4" s="76"/>
      <c r="S4" s="76"/>
      <c r="T4" s="76"/>
      <c r="U4" s="76"/>
      <c r="V4" s="76"/>
      <c r="W4" s="77"/>
      <c r="X4" s="81" t="s">
        <v>29</v>
      </c>
      <c r="Y4" s="82"/>
      <c r="Z4" s="93" t="s">
        <v>68</v>
      </c>
    </row>
    <row r="5" spans="1:26" s="2" customFormat="1" ht="22.5" customHeight="1">
      <c r="A5" s="86"/>
      <c r="B5" s="62"/>
      <c r="C5" s="62"/>
      <c r="D5" s="62"/>
      <c r="E5" s="62"/>
      <c r="F5" s="62"/>
      <c r="G5" s="25" t="s">
        <v>16</v>
      </c>
      <c r="H5" s="62" t="s">
        <v>6</v>
      </c>
      <c r="I5" s="7" t="s">
        <v>26</v>
      </c>
      <c r="J5" s="52" t="s">
        <v>22</v>
      </c>
      <c r="K5" s="52" t="s">
        <v>32</v>
      </c>
      <c r="L5" s="62" t="s">
        <v>2</v>
      </c>
      <c r="M5" s="62" t="s">
        <v>3</v>
      </c>
      <c r="N5" s="84" t="s">
        <v>20</v>
      </c>
      <c r="O5" s="50" t="s">
        <v>0</v>
      </c>
      <c r="P5" s="50" t="s">
        <v>1</v>
      </c>
      <c r="Q5" s="50" t="s">
        <v>19</v>
      </c>
      <c r="R5" s="50" t="s">
        <v>7</v>
      </c>
      <c r="S5" s="50" t="s">
        <v>17</v>
      </c>
      <c r="T5" s="50" t="s">
        <v>18</v>
      </c>
      <c r="U5" s="50" t="s">
        <v>15</v>
      </c>
      <c r="V5" s="78" t="s">
        <v>2</v>
      </c>
      <c r="W5" s="50" t="s">
        <v>3</v>
      </c>
      <c r="X5" s="80" t="s">
        <v>12</v>
      </c>
      <c r="Y5" s="80" t="s">
        <v>13</v>
      </c>
      <c r="Z5" s="93"/>
    </row>
    <row r="6" spans="1:26" s="2" customFormat="1" ht="24">
      <c r="A6" s="87"/>
      <c r="B6" s="56"/>
      <c r="C6" s="56"/>
      <c r="D6" s="56"/>
      <c r="E6" s="56"/>
      <c r="F6" s="56"/>
      <c r="G6" s="26" t="s">
        <v>33</v>
      </c>
      <c r="H6" s="56"/>
      <c r="I6" s="9" t="s">
        <v>14</v>
      </c>
      <c r="J6" s="53"/>
      <c r="K6" s="53"/>
      <c r="L6" s="56"/>
      <c r="M6" s="56"/>
      <c r="N6" s="85"/>
      <c r="O6" s="51"/>
      <c r="P6" s="51"/>
      <c r="Q6" s="51"/>
      <c r="R6" s="51"/>
      <c r="S6" s="51"/>
      <c r="T6" s="51"/>
      <c r="U6" s="51"/>
      <c r="V6" s="79"/>
      <c r="W6" s="51"/>
      <c r="X6" s="80"/>
      <c r="Y6" s="80"/>
      <c r="Z6" s="93"/>
    </row>
    <row r="7" spans="1:26" ht="24">
      <c r="A7" s="111">
        <v>1</v>
      </c>
      <c r="B7" s="112" t="s">
        <v>89</v>
      </c>
      <c r="C7" s="111" t="s">
        <v>90</v>
      </c>
      <c r="D7" s="111" t="s">
        <v>90</v>
      </c>
      <c r="E7" s="111" t="s">
        <v>38</v>
      </c>
      <c r="F7" s="111" t="s">
        <v>91</v>
      </c>
      <c r="G7" s="111">
        <v>1.37</v>
      </c>
      <c r="H7" s="113">
        <v>1.4</v>
      </c>
      <c r="I7" s="113">
        <v>0</v>
      </c>
      <c r="J7" s="113">
        <v>0</v>
      </c>
      <c r="K7" s="113">
        <v>0</v>
      </c>
      <c r="L7" s="113">
        <v>0</v>
      </c>
      <c r="M7" s="113">
        <f>SUM(H7:L7)</f>
        <v>1.4</v>
      </c>
      <c r="N7" s="105">
        <v>0</v>
      </c>
      <c r="O7" s="107" t="s">
        <v>76</v>
      </c>
      <c r="P7" s="107" t="s">
        <v>76</v>
      </c>
      <c r="Q7" s="107" t="s">
        <v>76</v>
      </c>
      <c r="R7" s="107" t="s">
        <v>76</v>
      </c>
      <c r="S7" s="107" t="s">
        <v>76</v>
      </c>
      <c r="T7" s="114">
        <v>11410</v>
      </c>
      <c r="U7" s="114">
        <v>11910</v>
      </c>
      <c r="V7" s="107" t="s">
        <v>76</v>
      </c>
      <c r="W7" s="114">
        <v>23320</v>
      </c>
      <c r="X7" s="111" t="s">
        <v>73</v>
      </c>
      <c r="Y7" s="111" t="s">
        <v>74</v>
      </c>
      <c r="Z7" s="115">
        <v>0.4</v>
      </c>
    </row>
    <row r="8" spans="1:26" ht="24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4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4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4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4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4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4">
      <c r="A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4">
      <c r="A15" s="13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4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4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2" customFormat="1" ht="24">
      <c r="A23" s="88" t="s">
        <v>3</v>
      </c>
      <c r="B23" s="89"/>
      <c r="C23" s="89"/>
      <c r="D23" s="89"/>
      <c r="E23" s="89"/>
      <c r="F23" s="90"/>
      <c r="G23" s="33">
        <f>SUM(G7:G22)</f>
        <v>1.37</v>
      </c>
      <c r="H23" s="33">
        <f aca="true" t="shared" si="0" ref="H23:M23">SUM(H7:H22)</f>
        <v>1.4</v>
      </c>
      <c r="I23" s="33">
        <f t="shared" si="0"/>
        <v>0</v>
      </c>
      <c r="J23" s="33">
        <f t="shared" si="0"/>
        <v>0</v>
      </c>
      <c r="K23" s="33">
        <f t="shared" si="0"/>
        <v>0</v>
      </c>
      <c r="L23" s="33">
        <f t="shared" si="0"/>
        <v>0</v>
      </c>
      <c r="M23" s="33">
        <f t="shared" si="0"/>
        <v>1.4</v>
      </c>
      <c r="N23" s="33">
        <f aca="true" t="shared" si="1" ref="N23:W23">SUM(N7:N22)</f>
        <v>0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 t="shared" si="1"/>
        <v>0</v>
      </c>
      <c r="T23" s="33">
        <f t="shared" si="1"/>
        <v>11410</v>
      </c>
      <c r="U23" s="33">
        <f t="shared" si="1"/>
        <v>11910</v>
      </c>
      <c r="V23" s="33">
        <f t="shared" si="1"/>
        <v>0</v>
      </c>
      <c r="W23" s="33">
        <f t="shared" si="1"/>
        <v>23320</v>
      </c>
      <c r="X23" s="17"/>
      <c r="Y23" s="17"/>
      <c r="Z23" s="29"/>
    </row>
    <row r="24" spans="1:26" ht="24">
      <c r="A24" s="18" t="s">
        <v>67</v>
      </c>
      <c r="B24" s="18"/>
      <c r="C24" s="18" t="s">
        <v>60</v>
      </c>
      <c r="D24" s="18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24">
      <c r="B25" s="19"/>
      <c r="C25" s="21" t="s">
        <v>65</v>
      </c>
      <c r="D25" s="19"/>
      <c r="E25" s="1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4">
      <c r="C26" s="21"/>
    </row>
    <row r="27" spans="3:21" ht="24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9" ht="24">
      <c r="C29" s="21"/>
    </row>
  </sheetData>
  <sheetProtection/>
  <mergeCells count="31">
    <mergeCell ref="R5:R6"/>
    <mergeCell ref="X5:X6"/>
    <mergeCell ref="C27:U27"/>
    <mergeCell ref="W5:W6"/>
    <mergeCell ref="T5:T6"/>
    <mergeCell ref="U5:U6"/>
    <mergeCell ref="D4:D6"/>
    <mergeCell ref="Q5:Q6"/>
    <mergeCell ref="F4:F6"/>
    <mergeCell ref="V5:V6"/>
    <mergeCell ref="N5:N6"/>
    <mergeCell ref="Y5:Y6"/>
    <mergeCell ref="P5:P6"/>
    <mergeCell ref="A23:F23"/>
    <mergeCell ref="G4:M4"/>
    <mergeCell ref="X4:Y4"/>
    <mergeCell ref="H5:H6"/>
    <mergeCell ref="L5:L6"/>
    <mergeCell ref="M5:M6"/>
    <mergeCell ref="E4:E6"/>
    <mergeCell ref="O5:O6"/>
    <mergeCell ref="J5:J6"/>
    <mergeCell ref="S5:S6"/>
    <mergeCell ref="Z4:Z6"/>
    <mergeCell ref="K5:K6"/>
    <mergeCell ref="N4:W4"/>
    <mergeCell ref="A1:Y1"/>
    <mergeCell ref="A2:Y2"/>
    <mergeCell ref="A4:A6"/>
    <mergeCell ref="B4:B6"/>
    <mergeCell ref="C4:C6"/>
  </mergeCells>
  <printOptions horizontalCentered="1"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Wob14</dc:creator>
  <cp:keywords/>
  <dc:description/>
  <cp:lastModifiedBy>RID-B08</cp:lastModifiedBy>
  <cp:lastPrinted>2021-05-27T09:13:06Z</cp:lastPrinted>
  <dcterms:created xsi:type="dcterms:W3CDTF">2005-07-14T06:43:11Z</dcterms:created>
  <dcterms:modified xsi:type="dcterms:W3CDTF">2021-06-18T07:06:12Z</dcterms:modified>
  <cp:category/>
  <cp:version/>
  <cp:contentType/>
  <cp:contentStatus/>
</cp:coreProperties>
</file>