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570" tabRatio="885"/>
  </bookViews>
  <sheets>
    <sheet name="รวม" sheetId="1" r:id="rId1"/>
    <sheet name="1_ชลบุรี" sheetId="2" r:id="rId2"/>
    <sheet name="2_บ้านบึง" sheetId="3" r:id="rId3"/>
    <sheet name="3_พนัสนิคม" sheetId="4" r:id="rId4"/>
    <sheet name="4_ศรีราชา" sheetId="5" r:id="rId5"/>
    <sheet name="5_แหลมฉบัง" sheetId="6" r:id="rId6"/>
    <sheet name="6_พัทยา" sheetId="7" r:id="rId7"/>
    <sheet name="7_ฉะเชิงเทรา" sheetId="8" r:id="rId8"/>
    <sheet name="8_บางปะกง" sheetId="9" r:id="rId9"/>
    <sheet name="9_บางคล้า" sheetId="10" r:id="rId10"/>
    <sheet name="10_พนมสารคาม" sheetId="11" r:id="rId11"/>
    <sheet name="11_ระยอง" sheetId="12" r:id="rId12"/>
    <sheet name="12_บ้านฉาง" sheetId="13" r:id="rId13"/>
    <sheet name="13_ปากน้ำประแสร์" sheetId="14" r:id="rId14"/>
    <sheet name="14_จันทบุรี" sheetId="15" r:id="rId15"/>
    <sheet name="15_ขลุง" sheetId="16" r:id="rId16"/>
    <sheet name="16_ตราด" sheetId="17" r:id="rId17"/>
    <sheet name="17_คลองใหญ่" sheetId="18" r:id="rId18"/>
    <sheet name="18_สระแก้ว" sheetId="19" r:id="rId19"/>
    <sheet name="19_วัฒนานคร" sheetId="20" r:id="rId20"/>
    <sheet name="20_อรัญประเทศ" sheetId="21" r:id="rId21"/>
    <sheet name="21_ปราจีนบุรี" sheetId="22" r:id="rId22"/>
    <sheet name="22_กบินทร์บุรี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8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5" i="3" l="1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  <c r="F3"/>
  <c r="E3"/>
  <c r="G15" i="2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  <c r="F3"/>
  <c r="E3"/>
  <c r="S16" i="16"/>
  <c r="T16"/>
  <c r="U16"/>
  <c r="V16"/>
  <c r="W16"/>
  <c r="X16"/>
  <c r="Y16"/>
  <c r="Z16"/>
  <c r="AA16"/>
  <c r="AB16"/>
  <c r="H16" i="20"/>
  <c r="I16"/>
  <c r="J16"/>
  <c r="K16"/>
  <c r="L16"/>
  <c r="M16"/>
  <c r="N16"/>
  <c r="O16"/>
  <c r="P16"/>
  <c r="Q16"/>
  <c r="R16"/>
  <c r="S16"/>
  <c r="T16"/>
  <c r="H3" i="1"/>
  <c r="L3"/>
  <c r="P3"/>
  <c r="T3"/>
  <c r="H4"/>
  <c r="T4"/>
  <c r="N5"/>
  <c r="S5"/>
  <c r="N6"/>
  <c r="Z6"/>
  <c r="Y7"/>
  <c r="AB7"/>
  <c r="AA8"/>
  <c r="AB8"/>
  <c r="W9"/>
  <c r="Q10"/>
  <c r="V10"/>
  <c r="Y10"/>
  <c r="M11"/>
  <c r="T11"/>
  <c r="AB11"/>
  <c r="K12"/>
  <c r="X12"/>
  <c r="AA12"/>
  <c r="N13"/>
  <c r="O13"/>
  <c r="V13"/>
  <c r="Z13"/>
  <c r="AA13"/>
  <c r="M14"/>
  <c r="Q14"/>
  <c r="Y14"/>
  <c r="P15"/>
  <c r="T15"/>
  <c r="I3"/>
  <c r="H7"/>
  <c r="Q7"/>
  <c r="V9"/>
  <c r="U10"/>
  <c r="T12"/>
  <c r="R13"/>
  <c r="R14"/>
  <c r="U15"/>
  <c r="M16" i="15"/>
  <c r="P16"/>
  <c r="Q16"/>
  <c r="U16"/>
  <c r="Y16"/>
  <c r="AB16"/>
  <c r="F4"/>
  <c r="F3"/>
  <c r="F5"/>
  <c r="F6"/>
  <c r="F7"/>
  <c r="F8"/>
  <c r="F9"/>
  <c r="F10"/>
  <c r="F11"/>
  <c r="F12"/>
  <c r="F13"/>
  <c r="F14"/>
  <c r="F15"/>
  <c r="G4"/>
  <c r="S16"/>
  <c r="AA4" i="1"/>
  <c r="G5" i="15"/>
  <c r="E5"/>
  <c r="O5" i="1"/>
  <c r="R16" i="15"/>
  <c r="G6"/>
  <c r="M6" i="1"/>
  <c r="V6"/>
  <c r="E7" i="15"/>
  <c r="T7" i="1"/>
  <c r="X7"/>
  <c r="E8" i="15"/>
  <c r="O8" i="1"/>
  <c r="P8"/>
  <c r="G9" i="15"/>
  <c r="K9" i="1"/>
  <c r="Z9"/>
  <c r="G10" i="15"/>
  <c r="Z10" i="1"/>
  <c r="H11"/>
  <c r="E12" i="15"/>
  <c r="L12" i="1"/>
  <c r="G12" i="15"/>
  <c r="G13"/>
  <c r="E13"/>
  <c r="W13" i="1"/>
  <c r="G14" i="15"/>
  <c r="U14" i="1"/>
  <c r="V14"/>
  <c r="E15" i="15"/>
  <c r="I15" i="1"/>
  <c r="M15"/>
  <c r="V5"/>
  <c r="Z5"/>
  <c r="W12"/>
  <c r="I14"/>
  <c r="AA14"/>
  <c r="P7"/>
  <c r="S12"/>
  <c r="S14"/>
  <c r="X15"/>
  <c r="AB15"/>
  <c r="X11"/>
  <c r="U12"/>
  <c r="E3" i="4"/>
  <c r="X16"/>
  <c r="AB16"/>
  <c r="K16"/>
  <c r="F4"/>
  <c r="S16"/>
  <c r="W16"/>
  <c r="R16"/>
  <c r="I16"/>
  <c r="M16"/>
  <c r="Q16"/>
  <c r="U16"/>
  <c r="Y16"/>
  <c r="F7"/>
  <c r="E8"/>
  <c r="G8"/>
  <c r="G9"/>
  <c r="E9"/>
  <c r="F10"/>
  <c r="G10"/>
  <c r="F11"/>
  <c r="G11"/>
  <c r="F12"/>
  <c r="G12"/>
  <c r="G13"/>
  <c r="X13" i="1"/>
  <c r="E15" i="4"/>
  <c r="F15"/>
  <c r="F13"/>
  <c r="E11"/>
  <c r="E10"/>
  <c r="F9"/>
  <c r="E7"/>
  <c r="F6"/>
  <c r="F5"/>
  <c r="T16"/>
  <c r="H16"/>
  <c r="G3"/>
  <c r="Z15" i="1"/>
  <c r="V15"/>
  <c r="R15"/>
  <c r="N15"/>
  <c r="W14"/>
  <c r="AB13"/>
  <c r="T13"/>
  <c r="P13"/>
  <c r="Y12"/>
  <c r="Z11"/>
  <c r="V11"/>
  <c r="R11"/>
  <c r="N11"/>
  <c r="AA10"/>
  <c r="W10"/>
  <c r="S10"/>
  <c r="O10"/>
  <c r="AB9"/>
  <c r="X9"/>
  <c r="P9"/>
  <c r="Y8"/>
  <c r="W8"/>
  <c r="U8"/>
  <c r="Q8"/>
  <c r="I8"/>
  <c r="Z7"/>
  <c r="V7"/>
  <c r="N7"/>
  <c r="AA6"/>
  <c r="W6"/>
  <c r="S6"/>
  <c r="O6"/>
  <c r="K6"/>
  <c r="AB5"/>
  <c r="X5"/>
  <c r="T5"/>
  <c r="L5"/>
  <c r="H5"/>
  <c r="Y16" i="3"/>
  <c r="U16"/>
  <c r="M16"/>
  <c r="Z3" i="1"/>
  <c r="X16" i="3"/>
  <c r="V16"/>
  <c r="N16"/>
  <c r="AA15" i="1"/>
  <c r="W15"/>
  <c r="S15"/>
  <c r="Q15"/>
  <c r="O15"/>
  <c r="AB14"/>
  <c r="Z14"/>
  <c r="T14"/>
  <c r="P14"/>
  <c r="N14"/>
  <c r="H14"/>
  <c r="Y13"/>
  <c r="U13"/>
  <c r="Q13"/>
  <c r="I13"/>
  <c r="AB12"/>
  <c r="Z12"/>
  <c r="V12"/>
  <c r="R12"/>
  <c r="N12"/>
  <c r="J12"/>
  <c r="AA11"/>
  <c r="W11"/>
  <c r="U11"/>
  <c r="O11"/>
  <c r="K11"/>
  <c r="I11"/>
  <c r="AB10"/>
  <c r="X10"/>
  <c r="P10"/>
  <c r="N10"/>
  <c r="L10"/>
  <c r="H10"/>
  <c r="Y9"/>
  <c r="U9"/>
  <c r="Q9"/>
  <c r="O9"/>
  <c r="M9"/>
  <c r="I9"/>
  <c r="Z8"/>
  <c r="X8"/>
  <c r="R8"/>
  <c r="N8"/>
  <c r="J8"/>
  <c r="AA7"/>
  <c r="W7"/>
  <c r="U7"/>
  <c r="S7"/>
  <c r="O7"/>
  <c r="K7"/>
  <c r="AB6"/>
  <c r="T6"/>
  <c r="P6"/>
  <c r="H6"/>
  <c r="Y5"/>
  <c r="U16" i="2"/>
  <c r="Q5" i="1"/>
  <c r="Z16" i="2"/>
  <c r="V4" i="1"/>
  <c r="R16" i="2"/>
  <c r="W3" i="1"/>
  <c r="S3"/>
  <c r="O16" i="2"/>
  <c r="G15" i="18"/>
  <c r="F15"/>
  <c r="E15"/>
  <c r="G14"/>
  <c r="F14"/>
  <c r="E14"/>
  <c r="E13"/>
  <c r="G13"/>
  <c r="F13"/>
  <c r="F12"/>
  <c r="E12"/>
  <c r="G12"/>
  <c r="G11"/>
  <c r="F11"/>
  <c r="E11"/>
  <c r="G10"/>
  <c r="F10"/>
  <c r="E10"/>
  <c r="E9"/>
  <c r="G9"/>
  <c r="F9"/>
  <c r="F8"/>
  <c r="E8"/>
  <c r="G8"/>
  <c r="G7"/>
  <c r="F7"/>
  <c r="E7"/>
  <c r="AB16"/>
  <c r="X16"/>
  <c r="T16"/>
  <c r="Y16"/>
  <c r="U16"/>
  <c r="I16"/>
  <c r="Z16"/>
  <c r="V16"/>
  <c r="F4"/>
  <c r="AA16"/>
  <c r="W16"/>
  <c r="G15" i="23"/>
  <c r="F15"/>
  <c r="E15"/>
  <c r="E14"/>
  <c r="G14"/>
  <c r="F14"/>
  <c r="F13"/>
  <c r="E13"/>
  <c r="G13"/>
  <c r="G12"/>
  <c r="F12"/>
  <c r="E12"/>
  <c r="G11"/>
  <c r="F11"/>
  <c r="E11"/>
  <c r="G10"/>
  <c r="F10"/>
  <c r="F9"/>
  <c r="E9"/>
  <c r="G9"/>
  <c r="G8"/>
  <c r="F8"/>
  <c r="E8"/>
  <c r="G7"/>
  <c r="F7"/>
  <c r="E7"/>
  <c r="U16"/>
  <c r="Z16"/>
  <c r="V16"/>
  <c r="F5"/>
  <c r="AA16"/>
  <c r="W16"/>
  <c r="AB16"/>
  <c r="X16"/>
  <c r="T16"/>
  <c r="P16"/>
  <c r="E15" i="22"/>
  <c r="G15"/>
  <c r="F15"/>
  <c r="F14"/>
  <c r="E14"/>
  <c r="G14"/>
  <c r="G13"/>
  <c r="F13"/>
  <c r="E13"/>
  <c r="G12"/>
  <c r="F12"/>
  <c r="E12"/>
  <c r="E11"/>
  <c r="G11"/>
  <c r="F11"/>
  <c r="F10"/>
  <c r="E10"/>
  <c r="G10"/>
  <c r="G9"/>
  <c r="F9"/>
  <c r="E9"/>
  <c r="G8"/>
  <c r="E8"/>
  <c r="E7"/>
  <c r="G7"/>
  <c r="F7"/>
  <c r="Z16"/>
  <c r="V16"/>
  <c r="G6"/>
  <c r="AA16"/>
  <c r="W16"/>
  <c r="AB16"/>
  <c r="X16"/>
  <c r="T16"/>
  <c r="Y16"/>
  <c r="U16"/>
  <c r="F15" i="21"/>
  <c r="E15"/>
  <c r="G15"/>
  <c r="G14"/>
  <c r="F14"/>
  <c r="E14"/>
  <c r="G13"/>
  <c r="F13"/>
  <c r="E13"/>
  <c r="E12"/>
  <c r="G12"/>
  <c r="F12"/>
  <c r="F11"/>
  <c r="E11"/>
  <c r="G11"/>
  <c r="G10"/>
  <c r="F10"/>
  <c r="E10"/>
  <c r="G9"/>
  <c r="F9"/>
  <c r="E9"/>
  <c r="E8"/>
  <c r="G8"/>
  <c r="F8"/>
  <c r="F7"/>
  <c r="E7"/>
  <c r="G7"/>
  <c r="F6"/>
  <c r="F15" i="20"/>
  <c r="E15"/>
  <c r="G14"/>
  <c r="F14"/>
  <c r="E14"/>
  <c r="E13"/>
  <c r="G13"/>
  <c r="F13"/>
  <c r="F12"/>
  <c r="E12"/>
  <c r="G12"/>
  <c r="G11"/>
  <c r="F11"/>
  <c r="E11"/>
  <c r="G10"/>
  <c r="F10"/>
  <c r="E10"/>
  <c r="E9"/>
  <c r="G9"/>
  <c r="F9"/>
  <c r="F8"/>
  <c r="E8"/>
  <c r="G8"/>
  <c r="G7"/>
  <c r="F7"/>
  <c r="E7"/>
  <c r="AB16"/>
  <c r="X16"/>
  <c r="Y16"/>
  <c r="U16"/>
  <c r="Z16"/>
  <c r="V16"/>
  <c r="AA16"/>
  <c r="W16"/>
  <c r="G3"/>
  <c r="G15" i="19"/>
  <c r="F15"/>
  <c r="E15"/>
  <c r="E14"/>
  <c r="G14"/>
  <c r="F14"/>
  <c r="F13"/>
  <c r="E13"/>
  <c r="G13"/>
  <c r="G12"/>
  <c r="F12"/>
  <c r="E12"/>
  <c r="G11"/>
  <c r="F11"/>
  <c r="E11"/>
  <c r="E10"/>
  <c r="G10"/>
  <c r="F10"/>
  <c r="F9"/>
  <c r="E9"/>
  <c r="G9"/>
  <c r="G8"/>
  <c r="F8"/>
  <c r="E8"/>
  <c r="G7"/>
  <c r="F7"/>
  <c r="Y16"/>
  <c r="U16"/>
  <c r="Z16"/>
  <c r="V16"/>
  <c r="AA16"/>
  <c r="W16"/>
  <c r="AB16"/>
  <c r="X16"/>
  <c r="T16"/>
  <c r="E15" i="17"/>
  <c r="G15"/>
  <c r="F15"/>
  <c r="F14"/>
  <c r="E14"/>
  <c r="G14"/>
  <c r="F13"/>
  <c r="E13"/>
  <c r="G12"/>
  <c r="F12"/>
  <c r="E12"/>
  <c r="E11"/>
  <c r="G11"/>
  <c r="F11"/>
  <c r="F10"/>
  <c r="E10"/>
  <c r="G10"/>
  <c r="G9"/>
  <c r="F9"/>
  <c r="E9"/>
  <c r="G8"/>
  <c r="F8"/>
  <c r="E8"/>
  <c r="E7"/>
  <c r="G7"/>
  <c r="F7"/>
  <c r="Z16"/>
  <c r="V16"/>
  <c r="AA16"/>
  <c r="W16"/>
  <c r="AB16"/>
  <c r="X16"/>
  <c r="T16"/>
  <c r="H16"/>
  <c r="Y16"/>
  <c r="U16"/>
  <c r="F15" i="16"/>
  <c r="E15"/>
  <c r="G15"/>
  <c r="G14"/>
  <c r="F14"/>
  <c r="E14"/>
  <c r="G13"/>
  <c r="F13"/>
  <c r="E13"/>
  <c r="E12"/>
  <c r="G12"/>
  <c r="F12"/>
  <c r="F11"/>
  <c r="E11"/>
  <c r="G11"/>
  <c r="G10"/>
  <c r="F10"/>
  <c r="E10"/>
  <c r="G9"/>
  <c r="F9"/>
  <c r="E9"/>
  <c r="E8"/>
  <c r="G8"/>
  <c r="F8"/>
  <c r="F7"/>
  <c r="E7"/>
  <c r="G7"/>
  <c r="Q16"/>
  <c r="G15" i="15"/>
  <c r="E14"/>
  <c r="G11"/>
  <c r="E10"/>
  <c r="G7"/>
  <c r="X16"/>
  <c r="T16"/>
  <c r="Z16"/>
  <c r="V16"/>
  <c r="W16"/>
  <c r="G15" i="14"/>
  <c r="F15"/>
  <c r="E15"/>
  <c r="E14"/>
  <c r="G14"/>
  <c r="F14"/>
  <c r="F13"/>
  <c r="E13"/>
  <c r="G13"/>
  <c r="G12"/>
  <c r="F12"/>
  <c r="E12"/>
  <c r="G11"/>
  <c r="F11"/>
  <c r="E11"/>
  <c r="G10"/>
  <c r="F10"/>
  <c r="F9"/>
  <c r="E9"/>
  <c r="G9"/>
  <c r="G8"/>
  <c r="F8"/>
  <c r="E8"/>
  <c r="G7"/>
  <c r="F7"/>
  <c r="E7"/>
  <c r="Y16"/>
  <c r="U16"/>
  <c r="G6"/>
  <c r="Z16"/>
  <c r="V16"/>
  <c r="J16"/>
  <c r="AA16"/>
  <c r="W16"/>
  <c r="AB16"/>
  <c r="X16"/>
  <c r="T16"/>
  <c r="E15" i="13"/>
  <c r="G15"/>
  <c r="F15"/>
  <c r="F14"/>
  <c r="E14"/>
  <c r="G14"/>
  <c r="G13"/>
  <c r="F13"/>
  <c r="E13"/>
  <c r="G12"/>
  <c r="F12"/>
  <c r="E12"/>
  <c r="E11"/>
  <c r="G11"/>
  <c r="F11"/>
  <c r="F10"/>
  <c r="E10"/>
  <c r="G10"/>
  <c r="G9"/>
  <c r="F9"/>
  <c r="E9"/>
  <c r="G8"/>
  <c r="F8"/>
  <c r="E8"/>
  <c r="E7"/>
  <c r="G7"/>
  <c r="F7"/>
  <c r="Z16"/>
  <c r="V16"/>
  <c r="G6"/>
  <c r="AA16"/>
  <c r="W16"/>
  <c r="AB16"/>
  <c r="X16"/>
  <c r="T16"/>
  <c r="Y16"/>
  <c r="U16"/>
  <c r="F15" i="12"/>
  <c r="E15"/>
  <c r="G15"/>
  <c r="G14"/>
  <c r="F14"/>
  <c r="E14"/>
  <c r="G13"/>
  <c r="F13"/>
  <c r="E13"/>
  <c r="E12"/>
  <c r="G12"/>
  <c r="F12"/>
  <c r="F11"/>
  <c r="E11"/>
  <c r="G11"/>
  <c r="G10"/>
  <c r="F10"/>
  <c r="E10"/>
  <c r="G9"/>
  <c r="F9"/>
  <c r="E9"/>
  <c r="E8"/>
  <c r="G8"/>
  <c r="F8"/>
  <c r="F7"/>
  <c r="E7"/>
  <c r="G7"/>
  <c r="AA16"/>
  <c r="W16"/>
  <c r="S16"/>
  <c r="AB16"/>
  <c r="X16"/>
  <c r="T16"/>
  <c r="E5"/>
  <c r="Y16"/>
  <c r="U16"/>
  <c r="Z16"/>
  <c r="V16"/>
  <c r="E3"/>
  <c r="G15" i="11"/>
  <c r="F15"/>
  <c r="E15"/>
  <c r="G14"/>
  <c r="F14"/>
  <c r="E14"/>
  <c r="E13"/>
  <c r="G13"/>
  <c r="F13"/>
  <c r="F12"/>
  <c r="E12"/>
  <c r="G12"/>
  <c r="G11"/>
  <c r="F11"/>
  <c r="E11"/>
  <c r="G10"/>
  <c r="F10"/>
  <c r="E10"/>
  <c r="E9"/>
  <c r="F9"/>
  <c r="F8"/>
  <c r="E8"/>
  <c r="G8"/>
  <c r="G7"/>
  <c r="F7"/>
  <c r="E7"/>
  <c r="AB16"/>
  <c r="X16"/>
  <c r="T16"/>
  <c r="Y16"/>
  <c r="U16"/>
  <c r="Z16"/>
  <c r="V16"/>
  <c r="F4"/>
  <c r="AA16"/>
  <c r="W16"/>
  <c r="O16"/>
  <c r="G15" i="10"/>
  <c r="F15"/>
  <c r="E15"/>
  <c r="E14"/>
  <c r="G14"/>
  <c r="F14"/>
  <c r="F13"/>
  <c r="E13"/>
  <c r="G13"/>
  <c r="G12"/>
  <c r="F12"/>
  <c r="E12"/>
  <c r="G11"/>
  <c r="F11"/>
  <c r="E11"/>
  <c r="E10"/>
  <c r="G10"/>
  <c r="F10"/>
  <c r="F9"/>
  <c r="E9"/>
  <c r="G9"/>
  <c r="G8"/>
  <c r="F8"/>
  <c r="E8"/>
  <c r="G7"/>
  <c r="F7"/>
  <c r="E7"/>
  <c r="Y16"/>
  <c r="U16"/>
  <c r="Z16"/>
  <c r="V16"/>
  <c r="AA16"/>
  <c r="W16"/>
  <c r="G4"/>
  <c r="AB16"/>
  <c r="X16"/>
  <c r="T16"/>
  <c r="G15" i="7"/>
  <c r="F15"/>
  <c r="F14"/>
  <c r="E14"/>
  <c r="G14"/>
  <c r="G13"/>
  <c r="F13"/>
  <c r="E13"/>
  <c r="G12"/>
  <c r="F12"/>
  <c r="E12"/>
  <c r="E11"/>
  <c r="G11"/>
  <c r="F11"/>
  <c r="F10"/>
  <c r="E10"/>
  <c r="G10"/>
  <c r="G9"/>
  <c r="F9"/>
  <c r="E9"/>
  <c r="G8"/>
  <c r="F8"/>
  <c r="E8"/>
  <c r="E7"/>
  <c r="G7"/>
  <c r="F7"/>
  <c r="Z16"/>
  <c r="V16"/>
  <c r="N16"/>
  <c r="AA16"/>
  <c r="W16"/>
  <c r="S16"/>
  <c r="AB16"/>
  <c r="X16"/>
  <c r="T16"/>
  <c r="Y16"/>
  <c r="U16"/>
  <c r="I16"/>
  <c r="F15" i="6"/>
  <c r="E15"/>
  <c r="G15"/>
  <c r="G14"/>
  <c r="F14"/>
  <c r="E14"/>
  <c r="G13"/>
  <c r="E13"/>
  <c r="E12"/>
  <c r="G12"/>
  <c r="F12"/>
  <c r="F11"/>
  <c r="E11"/>
  <c r="G11"/>
  <c r="G10"/>
  <c r="F10"/>
  <c r="E10"/>
  <c r="G9"/>
  <c r="F9"/>
  <c r="E9"/>
  <c r="G8"/>
  <c r="F8"/>
  <c r="F7"/>
  <c r="E7"/>
  <c r="G7"/>
  <c r="AA16"/>
  <c r="W16"/>
  <c r="S16"/>
  <c r="AB16"/>
  <c r="X16"/>
  <c r="T16"/>
  <c r="L16"/>
  <c r="Y16"/>
  <c r="U16"/>
  <c r="Q16"/>
  <c r="Z16"/>
  <c r="V16"/>
  <c r="E15" i="5"/>
  <c r="X14" i="1"/>
  <c r="G14" i="5"/>
  <c r="G12"/>
  <c r="G11"/>
  <c r="T10" i="1"/>
  <c r="E10" i="5"/>
  <c r="V8" i="1"/>
  <c r="F8" i="5"/>
  <c r="E7"/>
  <c r="E3"/>
  <c r="E4"/>
  <c r="E5"/>
  <c r="E6"/>
  <c r="E8"/>
  <c r="E9"/>
  <c r="E11"/>
  <c r="E12"/>
  <c r="E13"/>
  <c r="E14"/>
  <c r="X6" i="1"/>
  <c r="G6" i="5"/>
  <c r="L16"/>
  <c r="U16"/>
  <c r="Z16"/>
  <c r="F4"/>
  <c r="S8" i="1"/>
  <c r="Y15"/>
  <c r="S9"/>
  <c r="T16" i="3"/>
  <c r="I12" i="1"/>
  <c r="T9"/>
  <c r="R7"/>
  <c r="N3"/>
  <c r="E10" i="23"/>
  <c r="Y16"/>
  <c r="J16" i="13"/>
  <c r="AB16" i="9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F8" i="22"/>
  <c r="G15" i="20"/>
  <c r="E7" i="19"/>
  <c r="G13" i="17"/>
  <c r="E4" i="16"/>
  <c r="E10" i="14"/>
  <c r="G9" i="11"/>
  <c r="E15" i="7"/>
  <c r="G5"/>
  <c r="F13" i="6"/>
  <c r="E8"/>
  <c r="G5" i="5"/>
  <c r="G15" i="9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E3"/>
  <c r="E4"/>
  <c r="E5"/>
  <c r="G5"/>
  <c r="F5"/>
  <c r="G4"/>
  <c r="F4"/>
  <c r="G3"/>
  <c r="F3"/>
  <c r="G15" i="8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E3"/>
  <c r="G3"/>
  <c r="F3"/>
  <c r="P16" i="5"/>
  <c r="U5" i="1"/>
  <c r="E4" i="17"/>
  <c r="H9" i="1"/>
  <c r="P5"/>
  <c r="H16" i="3"/>
  <c r="R6" i="1"/>
  <c r="E14" i="4"/>
  <c r="K16" i="5"/>
  <c r="W16"/>
  <c r="F7"/>
  <c r="G7"/>
  <c r="G8"/>
  <c r="F9"/>
  <c r="F13"/>
  <c r="N16" i="6"/>
  <c r="E3"/>
  <c r="R16"/>
  <c r="F3"/>
  <c r="F4" i="7"/>
  <c r="L16"/>
  <c r="P16"/>
  <c r="G4"/>
  <c r="O16"/>
  <c r="F5"/>
  <c r="H16" i="10"/>
  <c r="E3"/>
  <c r="E4"/>
  <c r="K16"/>
  <c r="E5"/>
  <c r="E6"/>
  <c r="N16"/>
  <c r="R16"/>
  <c r="F5"/>
  <c r="I16"/>
  <c r="F6"/>
  <c r="Q16"/>
  <c r="E3" i="11"/>
  <c r="K16"/>
  <c r="F5"/>
  <c r="I16"/>
  <c r="Q16"/>
  <c r="E5"/>
  <c r="H16"/>
  <c r="E6"/>
  <c r="F3" i="12"/>
  <c r="R16"/>
  <c r="I16"/>
  <c r="F4"/>
  <c r="L16"/>
  <c r="F5"/>
  <c r="K16"/>
  <c r="E6"/>
  <c r="M16" i="13"/>
  <c r="G3"/>
  <c r="G4"/>
  <c r="G5"/>
  <c r="L16"/>
  <c r="F4"/>
  <c r="P16"/>
  <c r="S16"/>
  <c r="R16"/>
  <c r="F6"/>
  <c r="L16" i="14"/>
  <c r="F3"/>
  <c r="O16"/>
  <c r="F4"/>
  <c r="G4"/>
  <c r="S16"/>
  <c r="F5"/>
  <c r="R16"/>
  <c r="H16" i="16"/>
  <c r="E5"/>
  <c r="K16"/>
  <c r="E6"/>
  <c r="G6"/>
  <c r="Q16" i="17"/>
  <c r="E3"/>
  <c r="E5"/>
  <c r="K16"/>
  <c r="O16"/>
  <c r="F5"/>
  <c r="G5"/>
  <c r="S16"/>
  <c r="G6"/>
  <c r="J16"/>
  <c r="L16" i="19"/>
  <c r="F3"/>
  <c r="O16"/>
  <c r="F4"/>
  <c r="F3" i="20"/>
  <c r="F4"/>
  <c r="F5"/>
  <c r="F6"/>
  <c r="G5"/>
  <c r="G6"/>
  <c r="G3" i="21"/>
  <c r="G4"/>
  <c r="G5"/>
  <c r="G6"/>
  <c r="G3" i="22"/>
  <c r="M16"/>
  <c r="Q16"/>
  <c r="E3"/>
  <c r="H16"/>
  <c r="E4"/>
  <c r="F5"/>
  <c r="F3"/>
  <c r="F4"/>
  <c r="F6"/>
  <c r="O16"/>
  <c r="R16"/>
  <c r="F6" i="23"/>
  <c r="I16"/>
  <c r="Q16"/>
  <c r="E6"/>
  <c r="K16" i="18"/>
  <c r="E3"/>
  <c r="E4"/>
  <c r="E5"/>
  <c r="E6"/>
  <c r="N16"/>
  <c r="Z4" i="1"/>
  <c r="G9" i="5"/>
  <c r="G5" i="14"/>
  <c r="H16" i="12"/>
  <c r="G3" i="23"/>
  <c r="M10" i="1"/>
  <c r="H16" i="5"/>
  <c r="G13"/>
  <c r="F5" i="6"/>
  <c r="F4"/>
  <c r="F6"/>
  <c r="G6" i="12"/>
  <c r="E4" i="20"/>
  <c r="S16" i="3"/>
  <c r="R16" i="11"/>
  <c r="J16" i="22"/>
  <c r="J7" i="1"/>
  <c r="R9"/>
  <c r="AB16" i="5"/>
  <c r="F14" i="4"/>
  <c r="F12" i="5"/>
  <c r="E4" i="6"/>
  <c r="E5"/>
  <c r="E6"/>
  <c r="E6" i="7"/>
  <c r="F5" i="18"/>
  <c r="E6" i="21"/>
  <c r="S16" i="10"/>
  <c r="R16" i="23"/>
  <c r="I4" i="1"/>
  <c r="O14"/>
  <c r="J10"/>
  <c r="J16" i="4"/>
  <c r="P11" i="1"/>
  <c r="H15"/>
  <c r="G3" i="5"/>
  <c r="S16"/>
  <c r="AA16"/>
  <c r="N16"/>
  <c r="V16"/>
  <c r="I16"/>
  <c r="F5"/>
  <c r="M16"/>
  <c r="Y16"/>
  <c r="F6"/>
  <c r="L6" i="1"/>
  <c r="F10" i="5"/>
  <c r="G10"/>
  <c r="F11"/>
  <c r="F14"/>
  <c r="F15"/>
  <c r="M16" i="6"/>
  <c r="G4"/>
  <c r="P16"/>
  <c r="G5"/>
  <c r="K16"/>
  <c r="O16"/>
  <c r="Q16" i="7"/>
  <c r="E3"/>
  <c r="H16"/>
  <c r="E4"/>
  <c r="P16" i="10"/>
  <c r="G3"/>
  <c r="J16"/>
  <c r="G5"/>
  <c r="M16"/>
  <c r="G6"/>
  <c r="E4" i="11"/>
  <c r="N16"/>
  <c r="M16"/>
  <c r="G5"/>
  <c r="P16"/>
  <c r="G6"/>
  <c r="G3" i="12"/>
  <c r="J16"/>
  <c r="Q16"/>
  <c r="E4"/>
  <c r="F6"/>
  <c r="O16"/>
  <c r="K16" i="13"/>
  <c r="E5"/>
  <c r="E3" i="14"/>
  <c r="H16"/>
  <c r="E4"/>
  <c r="K16"/>
  <c r="O16" i="15"/>
  <c r="I16"/>
  <c r="H16"/>
  <c r="E6"/>
  <c r="N16" i="16"/>
  <c r="E3"/>
  <c r="F3"/>
  <c r="R16"/>
  <c r="F4"/>
  <c r="I16"/>
  <c r="M16"/>
  <c r="G4"/>
  <c r="G5"/>
  <c r="P16"/>
  <c r="I16" i="17"/>
  <c r="F3"/>
  <c r="L16"/>
  <c r="F4"/>
  <c r="E6"/>
  <c r="N16"/>
  <c r="E4" i="19"/>
  <c r="K16"/>
  <c r="E5"/>
  <c r="N16"/>
  <c r="R16"/>
  <c r="F5"/>
  <c r="M16"/>
  <c r="G6"/>
  <c r="F4" i="21"/>
  <c r="E4"/>
  <c r="E5"/>
  <c r="E3"/>
  <c r="I16" i="22"/>
  <c r="P16"/>
  <c r="G4"/>
  <c r="E5"/>
  <c r="K16"/>
  <c r="E6"/>
  <c r="N16"/>
  <c r="L16" i="23"/>
  <c r="F3"/>
  <c r="J16"/>
  <c r="G5"/>
  <c r="S16" i="18"/>
  <c r="G3"/>
  <c r="G4"/>
  <c r="G5"/>
  <c r="G6"/>
  <c r="M16"/>
  <c r="Q16"/>
  <c r="H16"/>
  <c r="F6"/>
  <c r="L16"/>
  <c r="P16"/>
  <c r="T16" i="5"/>
  <c r="G6" i="6"/>
  <c r="F3" i="7"/>
  <c r="F3" i="11"/>
  <c r="N16" i="12"/>
  <c r="R16" i="18"/>
  <c r="I16" i="3"/>
  <c r="AB4" i="1"/>
  <c r="E12" i="4"/>
  <c r="O3" i="1"/>
  <c r="F3" i="5"/>
  <c r="O16"/>
  <c r="J16"/>
  <c r="G4"/>
  <c r="G15"/>
  <c r="R16"/>
  <c r="Q16"/>
  <c r="J16" i="6"/>
  <c r="G3"/>
  <c r="I16"/>
  <c r="H16"/>
  <c r="M16" i="7"/>
  <c r="G3"/>
  <c r="K16"/>
  <c r="E5"/>
  <c r="J16"/>
  <c r="G6"/>
  <c r="R16"/>
  <c r="F6"/>
  <c r="F3" i="10"/>
  <c r="F4"/>
  <c r="L16"/>
  <c r="O16"/>
  <c r="S16" i="11"/>
  <c r="G3"/>
  <c r="G4"/>
  <c r="J16"/>
  <c r="L16"/>
  <c r="F6"/>
  <c r="G4" i="12"/>
  <c r="M16"/>
  <c r="P16"/>
  <c r="G5"/>
  <c r="I16" i="13"/>
  <c r="F3"/>
  <c r="F5"/>
  <c r="Q16"/>
  <c r="E3"/>
  <c r="E4"/>
  <c r="H16"/>
  <c r="O16"/>
  <c r="E6"/>
  <c r="N16"/>
  <c r="P16" i="14"/>
  <c r="G3"/>
  <c r="N16"/>
  <c r="E5"/>
  <c r="I16"/>
  <c r="F6"/>
  <c r="Q16"/>
  <c r="E6"/>
  <c r="K16" i="15"/>
  <c r="G3"/>
  <c r="N16"/>
  <c r="L16"/>
  <c r="G3" i="16"/>
  <c r="J16"/>
  <c r="L16"/>
  <c r="F5"/>
  <c r="F6"/>
  <c r="O16"/>
  <c r="M16" i="17"/>
  <c r="G3"/>
  <c r="P16"/>
  <c r="G4"/>
  <c r="F6"/>
  <c r="R16"/>
  <c r="E3" i="19"/>
  <c r="H16"/>
  <c r="P16"/>
  <c r="G3"/>
  <c r="G4"/>
  <c r="S16"/>
  <c r="J16"/>
  <c r="G5"/>
  <c r="I16"/>
  <c r="F6"/>
  <c r="Q16"/>
  <c r="E6"/>
  <c r="E3" i="20"/>
  <c r="G4"/>
  <c r="E5"/>
  <c r="E6"/>
  <c r="F3" i="21"/>
  <c r="F5"/>
  <c r="L16" i="22"/>
  <c r="S16"/>
  <c r="G5"/>
  <c r="E3" i="23"/>
  <c r="H16"/>
  <c r="K16"/>
  <c r="E4"/>
  <c r="F4"/>
  <c r="O16"/>
  <c r="S16"/>
  <c r="G4"/>
  <c r="E5"/>
  <c r="N16"/>
  <c r="M16"/>
  <c r="G6"/>
  <c r="F3" i="18"/>
  <c r="O16"/>
  <c r="J16"/>
  <c r="U4" i="1"/>
  <c r="X16" i="5"/>
  <c r="M16" i="14"/>
  <c r="K16" i="2"/>
  <c r="K3" i="1"/>
  <c r="R16" i="3"/>
  <c r="R3" i="1"/>
  <c r="M8"/>
  <c r="L9"/>
  <c r="K10"/>
  <c r="J11"/>
  <c r="M12"/>
  <c r="L13"/>
  <c r="J15"/>
  <c r="W16" i="3"/>
  <c r="H13" i="1"/>
  <c r="S11"/>
  <c r="Q12"/>
  <c r="S16" i="2"/>
  <c r="Y4" i="1"/>
  <c r="AA3"/>
  <c r="AA16" i="2"/>
  <c r="J4" i="1"/>
  <c r="J16" i="2"/>
  <c r="M5" i="1"/>
  <c r="M13"/>
  <c r="J3"/>
  <c r="J16" i="3"/>
  <c r="Q16"/>
  <c r="Q4" i="1"/>
  <c r="M16" i="2"/>
  <c r="Q16"/>
  <c r="Q3" i="1"/>
  <c r="Y3"/>
  <c r="Y16" i="2"/>
  <c r="T16"/>
  <c r="X4" i="1"/>
  <c r="X16" i="2"/>
  <c r="L8" i="1"/>
  <c r="L16" i="3"/>
  <c r="P16"/>
  <c r="O16"/>
  <c r="L11" i="1"/>
  <c r="K14"/>
  <c r="Q11"/>
  <c r="I16" i="2"/>
  <c r="H16"/>
  <c r="L16"/>
  <c r="P4" i="1"/>
  <c r="AB16" i="2"/>
  <c r="W5" i="1"/>
  <c r="AA5"/>
  <c r="I7"/>
  <c r="M7"/>
  <c r="H8"/>
  <c r="T8"/>
  <c r="AA9"/>
  <c r="R10"/>
  <c r="Y11"/>
  <c r="H12"/>
  <c r="S13"/>
  <c r="AB16" i="3"/>
  <c r="Z16" i="4"/>
  <c r="N4" i="1"/>
  <c r="N16" i="2"/>
  <c r="K15" i="1"/>
  <c r="R4"/>
  <c r="U3"/>
  <c r="AA16" i="3"/>
  <c r="L14" i="1"/>
  <c r="I5"/>
  <c r="K16" i="3"/>
  <c r="F3" i="4"/>
  <c r="W16" i="2"/>
  <c r="P16"/>
  <c r="M4" i="1"/>
  <c r="V3"/>
  <c r="V16" i="2"/>
  <c r="Z16" i="3"/>
  <c r="K5" i="1"/>
  <c r="J9"/>
  <c r="M3"/>
  <c r="K13"/>
  <c r="J16" i="15"/>
  <c r="E9"/>
  <c r="E11"/>
  <c r="J6" i="1"/>
  <c r="J14"/>
  <c r="J5"/>
  <c r="L4"/>
  <c r="J13"/>
  <c r="E4" i="15"/>
  <c r="E3"/>
  <c r="P12" i="1"/>
  <c r="AA16" i="15"/>
  <c r="G8"/>
  <c r="I6" i="1"/>
  <c r="G5" i="4"/>
  <c r="O16"/>
  <c r="K4" i="1"/>
  <c r="I10"/>
  <c r="E4" i="4"/>
  <c r="Y6" i="1"/>
  <c r="G14" i="4"/>
  <c r="E6"/>
  <c r="E5"/>
  <c r="E13"/>
  <c r="W4" i="1"/>
  <c r="U6"/>
  <c r="N9"/>
  <c r="P16" i="4"/>
  <c r="G6"/>
  <c r="G7"/>
  <c r="N16"/>
  <c r="O4" i="1"/>
  <c r="L15"/>
  <c r="K8"/>
  <c r="L7"/>
  <c r="X3"/>
  <c r="G15" i="4"/>
  <c r="AB3" i="1"/>
  <c r="R5"/>
  <c r="O12"/>
  <c r="F8" i="4"/>
  <c r="V16"/>
  <c r="L16"/>
  <c r="AA16"/>
  <c r="S4" i="1"/>
  <c r="Q6"/>
  <c r="G4" i="4"/>
  <c r="E16" i="20" l="1"/>
  <c r="E16" i="7"/>
  <c r="G16" i="13"/>
  <c r="G16" i="7"/>
  <c r="E16" i="10"/>
  <c r="F16" i="14"/>
  <c r="G16" i="9"/>
  <c r="G16" i="20"/>
  <c r="E16" i="22"/>
  <c r="E16" i="13"/>
  <c r="E16" i="12"/>
  <c r="F16" i="23"/>
  <c r="G16"/>
  <c r="E16"/>
  <c r="F16" i="22"/>
  <c r="G16"/>
  <c r="G16" i="21"/>
  <c r="F16" i="20"/>
  <c r="E16" i="15"/>
  <c r="G16"/>
  <c r="F16"/>
  <c r="G16" i="14"/>
  <c r="E16"/>
  <c r="F16" i="13"/>
  <c r="G16" i="12"/>
  <c r="F16"/>
  <c r="F16" i="11"/>
  <c r="G16"/>
  <c r="E16"/>
  <c r="F16" i="10"/>
  <c r="G16"/>
  <c r="E16" i="9"/>
  <c r="F16"/>
  <c r="G16" i="8"/>
  <c r="F16"/>
  <c r="E16"/>
  <c r="F16" i="7"/>
  <c r="E16" i="5"/>
  <c r="F16"/>
  <c r="F16" i="21"/>
  <c r="E16"/>
  <c r="F16" i="18"/>
  <c r="G16" i="19"/>
  <c r="F16"/>
  <c r="E16"/>
  <c r="E16" i="18"/>
  <c r="G16"/>
  <c r="G16" i="17"/>
  <c r="F16"/>
  <c r="E16"/>
  <c r="G16" i="16"/>
  <c r="E16"/>
  <c r="F16"/>
  <c r="F9" i="1"/>
  <c r="G4"/>
  <c r="F7"/>
  <c r="E15"/>
  <c r="F16" i="6"/>
  <c r="E7" i="1"/>
  <c r="G16" i="6"/>
  <c r="E16"/>
  <c r="G9" i="1"/>
  <c r="F4"/>
  <c r="F15"/>
  <c r="G12"/>
  <c r="G16" i="5"/>
  <c r="G6" i="1"/>
  <c r="G14"/>
  <c r="E12"/>
  <c r="E5"/>
  <c r="F10"/>
  <c r="E13"/>
  <c r="G10"/>
  <c r="F13"/>
  <c r="E3"/>
  <c r="G13"/>
  <c r="E14"/>
  <c r="G3"/>
  <c r="F6"/>
  <c r="E9"/>
  <c r="G11"/>
  <c r="F14"/>
  <c r="G5"/>
  <c r="E11"/>
  <c r="F16" i="3"/>
  <c r="E16"/>
  <c r="G16"/>
  <c r="G8" i="1"/>
  <c r="F11"/>
  <c r="E4"/>
  <c r="E8"/>
  <c r="F5"/>
  <c r="F16" i="2"/>
  <c r="F8" i="1"/>
  <c r="G16" i="2"/>
  <c r="W16" i="1"/>
  <c r="G7"/>
  <c r="E6"/>
  <c r="F3"/>
  <c r="E16" i="2"/>
  <c r="J16" i="1"/>
  <c r="G15"/>
  <c r="AB16"/>
  <c r="Z16"/>
  <c r="V16"/>
  <c r="M16"/>
  <c r="X16"/>
  <c r="Q16"/>
  <c r="I16"/>
  <c r="E10"/>
  <c r="F12"/>
  <c r="P16"/>
  <c r="L16"/>
  <c r="K16"/>
  <c r="O16"/>
  <c r="R16"/>
  <c r="H16"/>
  <c r="U16"/>
  <c r="F16" i="4"/>
  <c r="S16" i="1"/>
  <c r="Y16"/>
  <c r="T16"/>
  <c r="G16" i="4"/>
  <c r="AA16" i="1"/>
  <c r="E16" i="4"/>
  <c r="N16" i="1"/>
  <c r="F19" i="2" l="1"/>
  <c r="F19" i="7"/>
  <c r="E16" i="1"/>
  <c r="G16"/>
  <c r="F16"/>
</calcChain>
</file>

<file path=xl/sharedStrings.xml><?xml version="1.0" encoding="utf-8"?>
<sst xmlns="http://schemas.openxmlformats.org/spreadsheetml/2006/main" count="1160" uniqueCount="37">
  <si>
    <t>ช่วงการใช้น้ำ(ลบ.ม.)</t>
  </si>
  <si>
    <t>รวมทั้งหมด</t>
  </si>
  <si>
    <t>ที่อยู่อาศัย</t>
  </si>
  <si>
    <t>ราชการ</t>
  </si>
  <si>
    <t>ธุรกิจขนาดเล็ก</t>
  </si>
  <si>
    <t>รัฐวิสาหกิจ</t>
  </si>
  <si>
    <t>ธุรกิจขนาดใหญ่</t>
  </si>
  <si>
    <t>อุตสาหกรรม</t>
  </si>
  <si>
    <t>อัตราค่าน้ำคงที่</t>
  </si>
  <si>
    <t>รหัสประปา</t>
  </si>
  <si>
    <t>ประจำเดือน</t>
  </si>
  <si>
    <t>จาก</t>
  </si>
  <si>
    <t>ถึง</t>
  </si>
  <si>
    <t>ราย</t>
  </si>
  <si>
    <t>ลบ.ม.</t>
  </si>
  <si>
    <t>ค่าน้ำ</t>
  </si>
  <si>
    <t>รวม</t>
  </si>
  <si>
    <t>5531011</t>
  </si>
  <si>
    <t>5531013</t>
  </si>
  <si>
    <t>5531014</t>
  </si>
  <si>
    <t>5531015</t>
  </si>
  <si>
    <t>5531016</t>
  </si>
  <si>
    <t>5531012</t>
  </si>
  <si>
    <t>5531019</t>
  </si>
  <si>
    <t>5531020</t>
  </si>
  <si>
    <t>5531021</t>
  </si>
  <si>
    <t>5531022</t>
  </si>
  <si>
    <t>5531023</t>
  </si>
  <si>
    <t>5531024</t>
  </si>
  <si>
    <t>5531025</t>
  </si>
  <si>
    <t>5531026</t>
  </si>
  <si>
    <t>5531027</t>
  </si>
  <si>
    <t>5531028</t>
  </si>
  <si>
    <t>5531029</t>
  </si>
  <si>
    <t>5531030</t>
  </si>
  <si>
    <t>5531031</t>
  </si>
  <si>
    <t>5531032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</si>
</sst>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_-* #,##0_-;\-* #,##0_-;_-* \-??_-;_-@_-"/>
    <numFmt numFmtId="166" formatCode="#,##0;\(#,##0\);&quot;-&quot;_;\-@\-"/>
  </numFmts>
  <fonts count="6">
    <font>
      <sz val="14"/>
      <name val="Cordia New"/>
      <charset val="222"/>
    </font>
    <font>
      <sz val="14"/>
      <color indexed="12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color indexed="8"/>
      <name val="Cordia Ne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5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64" fontId="1" fillId="0" borderId="0" xfId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1" applyNumberFormat="1" applyFont="1" applyFill="1" applyBorder="1" applyAlignment="1" applyProtection="1"/>
    <xf numFmtId="0" fontId="1" fillId="0" borderId="0" xfId="0" applyFont="1" applyFill="1" applyAlignment="1">
      <alignment horizontal="center"/>
    </xf>
    <xf numFmtId="165" fontId="1" fillId="0" borderId="0" xfId="1" applyNumberFormat="1" applyFont="1" applyFill="1" applyBorder="1" applyAlignment="1" applyProtection="1"/>
    <xf numFmtId="164" fontId="1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166" fontId="1" fillId="3" borderId="0" xfId="1" applyNumberFormat="1" applyFont="1" applyFill="1" applyBorder="1" applyAlignment="1" applyProtection="1"/>
    <xf numFmtId="165" fontId="1" fillId="3" borderId="0" xfId="1" applyNumberFormat="1" applyFont="1" applyFill="1" applyBorder="1" applyAlignment="1" applyProtection="1"/>
    <xf numFmtId="165" fontId="3" fillId="4" borderId="0" xfId="1" applyNumberFormat="1" applyFont="1" applyFill="1" applyBorder="1" applyAlignment="1" applyProtection="1"/>
    <xf numFmtId="3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customWidth="1"/>
    <col min="6" max="6" width="11" customWidth="1"/>
    <col min="7" max="7" width="14.5703125" customWidth="1"/>
    <col min="8" max="8" width="8.5703125" customWidth="1"/>
    <col min="9" max="9" width="11" bestFit="1" customWidth="1"/>
    <col min="10" max="10" width="14.5703125" bestFit="1" customWidth="1"/>
    <col min="11" max="11" width="6.5703125" customWidth="1"/>
    <col min="12" max="12" width="10" bestFit="1" customWidth="1"/>
    <col min="13" max="13" width="13.5703125" customWidth="1"/>
    <col min="14" max="14" width="8.5703125" bestFit="1" customWidth="1"/>
    <col min="15" max="15" width="10" customWidth="1"/>
    <col min="16" max="16" width="14.5703125" bestFit="1" customWidth="1"/>
    <col min="17" max="17" width="5.140625" customWidth="1"/>
    <col min="18" max="18" width="7.5703125" customWidth="1"/>
    <col min="19" max="19" width="12.42578125" customWidth="1"/>
    <col min="20" max="20" width="7.5703125" customWidth="1"/>
    <col min="21" max="21" width="10" customWidth="1"/>
    <col min="22" max="22" width="14.5703125" bestFit="1" customWidth="1"/>
    <col min="23" max="23" width="6.5703125" customWidth="1"/>
    <col min="24" max="24" width="10" bestFit="1" customWidth="1"/>
    <col min="25" max="25" width="13.5703125" bestFit="1" customWidth="1"/>
    <col min="26" max="26" width="5.42578125" customWidth="1"/>
    <col min="27" max="27" width="7.5703125" customWidth="1"/>
    <col min="28" max="28" width="8.5703125" customWidth="1"/>
  </cols>
  <sheetData>
    <row r="1" spans="1:28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8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8">
      <c r="A3" s="5">
        <v>5550300</v>
      </c>
      <c r="B3" s="5">
        <v>6405</v>
      </c>
      <c r="C3" s="5">
        <v>0</v>
      </c>
      <c r="D3" s="5">
        <v>0</v>
      </c>
      <c r="E3" s="6">
        <f>'1_ชลบุรี'!E3+'2_บ้านบึง'!E3+'3_พนัสนิคม'!E3+'4_ศรีราชา'!E3+'5_แหลมฉบัง'!E3+'6_พัทยา'!E3+'7_ฉะเชิงเทรา'!E3+'8_บางปะกง'!E3+'9_บางคล้า'!E3+'10_พนมสารคาม'!E3+'11_ระยอง'!E3+'12_บ้านฉาง'!E3+'13_ปากน้ำประแสร์'!E3+'14_จันทบุรี'!E3+'15_ขลุง'!E3+'16_ตราด'!E3+'17_คลองใหญ่'!E3+'18_สระแก้ว'!E3+'19_วัฒนานคร'!E3+'20_อรัญประเทศ'!E3+'21_ปราจีนบุรี'!E3+'22_กบินทร์บุรี'!E3</f>
        <v>87759</v>
      </c>
      <c r="F3" s="6">
        <f>'1_ชลบุรี'!F3+'2_บ้านบึง'!F3+'3_พนัสนิคม'!F3+'4_ศรีราชา'!F3+'5_แหลมฉบัง'!F3+'6_พัทยา'!F3+'7_ฉะเชิงเทรา'!F3+'8_บางปะกง'!F3+'9_บางคล้า'!F3+'10_พนมสารคาม'!F3+'11_ระยอง'!F3+'12_บ้านฉาง'!F3+'13_ปากน้ำประแสร์'!F3+'14_จันทบุรี'!F3+'15_ขลุง'!F3+'16_ตราด'!F3+'17_คลองใหญ่'!F3+'18_สระแก้ว'!F3+'19_วัฒนานคร'!F3+'20_อรัญประเทศ'!F3+'21_ปราจีนบุรี'!F3+'22_กบินทร์บุรี'!F3</f>
        <v>0</v>
      </c>
      <c r="G3" s="6">
        <f>'1_ชลบุรี'!G3+'2_บ้านบึง'!G3+'3_พนัสนิคม'!G3+'4_ศรีราชา'!G3+'5_แหลมฉบัง'!G3+'6_พัทยา'!G3+'7_ฉะเชิงเทรา'!G3+'8_บางปะกง'!G3+'9_บางคล้า'!G3+'10_พนมสารคาม'!G3+'11_ระยอง'!G3+'12_บ้านฉาง'!G3+'13_ปากน้ำประแสร์'!G3+'14_จันทบุรี'!G3+'15_ขลุง'!G3+'16_ตราด'!G3+'17_คลองใหญ่'!G3+'18_สระแก้ว'!G3+'19_วัฒนานคร'!G3+'20_อรัญประเทศ'!G3+'21_ปราจีนบุรี'!G3+'22_กบินทร์บุรี'!G3</f>
        <v>2210100</v>
      </c>
      <c r="H3" s="22">
        <f>'1_ชลบุรี'!H3+'2_บ้านบึง'!H3+'3_พนัสนิคม'!H3+'4_ศรีราชา'!H3+'5_แหลมฉบัง'!H3+'6_พัทยา'!H3+'7_ฉะเชิงเทรา'!H3+'8_บางปะกง'!H3+'9_บางคล้า'!H3+'10_พนมสารคาม'!H3+'11_ระยอง'!H3+'12_บ้านฉาง'!H3+'13_ปากน้ำประแสร์'!H3+'14_จันทบุรี'!H3+'15_ขลุง'!H3+'16_ตราด'!H3+'17_คลองใหญ่'!H3+'18_สระแก้ว'!H3+'19_วัฒนานคร'!H3+'20_อรัญประเทศ'!H3+'21_ปราจีนบุรี'!H3+'22_กบินทร์บุรี'!H3</f>
        <v>76587</v>
      </c>
      <c r="I3" s="6">
        <f>'1_ชลบุรี'!I3+'2_บ้านบึง'!I3+'3_พนัสนิคม'!I3+'4_ศรีราชา'!I3+'5_แหลมฉบัง'!I3+'6_พัทยา'!I3+'7_ฉะเชิงเทรา'!I3+'8_บางปะกง'!I3+'9_บางคล้า'!I3+'10_พนมสารคาม'!I3+'11_ระยอง'!I3+'12_บ้านฉาง'!I3+'13_ปากน้ำประแสร์'!I3+'14_จันทบุรี'!I3+'15_ขลุง'!I3+'16_ตราด'!I3+'17_คลองใหญ่'!I3+'18_สระแก้ว'!I3+'19_วัฒนานคร'!I3+'20_อรัญประเทศ'!I3+'21_ปราจีนบุรี'!I3+'22_กบินทร์บุรี'!I3</f>
        <v>0</v>
      </c>
      <c r="J3" s="6">
        <f>'1_ชลบุรี'!J3+'2_บ้านบึง'!J3+'3_พนัสนิคม'!J3+'4_ศรีราชา'!J3+'5_แหลมฉบัง'!J3+'6_พัทยา'!J3+'7_ฉะเชิงเทรา'!J3+'8_บางปะกง'!J3+'9_บางคล้า'!J3+'10_พนมสารคาม'!J3+'11_ระยอง'!J3+'12_บ้านฉาง'!J3+'13_ปากน้ำประแสร์'!J3+'14_จันทบุรี'!J3+'15_ขลุง'!J3+'16_ตราด'!J3+'17_คลองใหญ่'!J3+'18_สระแก้ว'!J3+'19_วัฒนานคร'!J3+'20_อรัญประเทศ'!J3+'21_ปราจีนบุรี'!J3+'22_กบินทร์บุรี'!J3</f>
        <v>34050</v>
      </c>
      <c r="K3" s="6">
        <f>'1_ชลบุรี'!K3+'2_บ้านบึง'!K3+'3_พนัสนิคม'!K3+'4_ศรีราชา'!K3+'5_แหลมฉบัง'!K3+'6_พัทยา'!K3+'7_ฉะเชิงเทรา'!K3+'8_บางปะกง'!K3+'9_บางคล้า'!K3+'10_พนมสารคาม'!K3+'11_ระยอง'!K3+'12_บ้านฉาง'!K3+'13_ปากน้ำประแสร์'!K3+'14_จันทบุรี'!K3+'15_ขลุง'!K3+'16_ตราด'!K3+'17_คลองใหญ่'!K3+'18_สระแก้ว'!K3+'19_วัฒนานคร'!K3+'20_อรัญประเทศ'!K3+'21_ปราจีนบุรี'!K3+'22_กบินทร์บุรี'!K3</f>
        <v>685</v>
      </c>
      <c r="L3" s="6">
        <f>'1_ชลบุรี'!L3+'2_บ้านบึง'!L3+'3_พนัสนิคม'!L3+'4_ศรีราชา'!L3+'5_แหลมฉบัง'!L3+'6_พัทยา'!L3+'7_ฉะเชิงเทรา'!L3+'8_บางปะกง'!L3+'9_บางคล้า'!L3+'10_พนมสารคาม'!L3+'11_ระยอง'!L3+'12_บ้านฉาง'!L3+'13_ปากน้ำประแสร์'!L3+'14_จันทบุรี'!L3+'15_ขลุง'!L3+'16_ตราด'!L3+'17_คลองใหญ่'!L3+'18_สระแก้ว'!L3+'19_วัฒนานคร'!L3+'20_อรัญประเทศ'!L3+'21_ปราจีนบุรี'!L3+'22_กบินทร์บุรี'!L3</f>
        <v>0</v>
      </c>
      <c r="M3" s="6">
        <f>'1_ชลบุรี'!M3+'2_บ้านบึง'!M3+'3_พนัสนิคม'!M3+'4_ศรีราชา'!M3+'5_แหลมฉบัง'!M3+'6_พัทยา'!M3+'7_ฉะเชิงเทรา'!M3+'8_บางปะกง'!M3+'9_บางคล้า'!M3+'10_พนมสารคาม'!M3+'11_ระยอง'!M3+'12_บ้านฉาง'!M3+'13_ปากน้ำประแสร์'!M3+'14_จันทบุรี'!M3+'15_ขลุง'!M3+'16_ตราด'!M3+'17_คลองใหญ่'!M3+'18_สระแก้ว'!M3+'19_วัฒนานคร'!M3+'20_อรัญประเทศ'!M3+'21_ปราจีนบุรี'!M3+'22_กบินทร์บุรี'!M3</f>
        <v>102600</v>
      </c>
      <c r="N3" s="6">
        <f>'1_ชลบุรี'!N3+'2_บ้านบึง'!N3+'3_พนัสนิคม'!N3+'4_ศรีราชา'!N3+'5_แหลมฉบัง'!N3+'6_พัทยา'!N3+'7_ฉะเชิงเทรา'!N3+'8_บางปะกง'!N3+'9_บางคล้า'!N3+'10_พนมสารคาม'!N3+'11_ระยอง'!N3+'12_บ้านฉาง'!N3+'13_ปากน้ำประแสร์'!N3+'14_จันทบุรี'!N3+'15_ขลุง'!N3+'16_ตราด'!N3+'17_คลองใหญ่'!N3+'18_สระแก้ว'!N3+'19_วัฒนานคร'!N3+'20_อรัญประเทศ'!N3+'21_ปราจีนบุรี'!N3+'22_กบินทร์บุรี'!N3</f>
        <v>7108</v>
      </c>
      <c r="O3" s="6">
        <f>'1_ชลบุรี'!O3+'2_บ้านบึง'!O3+'3_พนัสนิคม'!O3+'4_ศรีราชา'!O3+'5_แหลมฉบัง'!O3+'6_พัทยา'!O3+'7_ฉะเชิงเทรา'!O3+'8_บางปะกง'!O3+'9_บางคล้า'!O3+'10_พนมสารคาม'!O3+'11_ระยอง'!O3+'12_บ้านฉาง'!O3+'13_ปากน้ำประแสร์'!O3+'14_จันทบุรี'!O3+'15_ขลุง'!O3+'16_ตราด'!O3+'17_คลองใหญ่'!O3+'18_สระแก้ว'!O3+'19_วัฒนานคร'!O3+'20_อรัญประเทศ'!O3+'21_ปราจีนบุรี'!O3+'22_กบินทร์บุรี'!O3</f>
        <v>0</v>
      </c>
      <c r="P3" s="6">
        <f>'1_ชลบุรี'!P3+'2_บ้านบึง'!P3+'3_พนัสนิคม'!P3+'4_ศรีราชา'!P3+'5_แหลมฉบัง'!P3+'6_พัทยา'!P3+'7_ฉะเชิงเทรา'!P3+'8_บางปะกง'!P3+'9_บางคล้า'!P3+'10_พนมสารคาม'!P3+'11_ระยอง'!P3+'12_บ้านฉาง'!P3+'13_ปากน้ำประแสร์'!P3+'14_จันทบุรี'!P3+'15_ขลุง'!P3+'16_ตราด'!P3+'17_คลองใหญ่'!P3+'18_สระแก้ว'!P3+'19_วัฒนานคร'!P3+'20_อรัญประเทศ'!P3+'21_ปราจีนบุรี'!P3+'22_กบินทร์บุรี'!P3</f>
        <v>1062150</v>
      </c>
      <c r="Q3" s="6">
        <f>'1_ชลบุรี'!Q3+'2_บ้านบึง'!Q3+'3_พนัสนิคม'!Q3+'4_ศรีราชา'!Q3+'5_แหลมฉบัง'!Q3+'6_พัทยา'!Q3+'7_ฉะเชิงเทรา'!Q3+'8_บางปะกง'!Q3+'9_บางคล้า'!Q3+'10_พนมสารคาม'!Q3+'11_ระยอง'!Q3+'12_บ้านฉาง'!Q3+'13_ปากน้ำประแสร์'!Q3+'14_จันทบุรี'!Q3+'15_ขลุง'!Q3+'16_ตราด'!Q3+'17_คลองใหญ่'!Q3+'18_สระแก้ว'!Q3+'19_วัฒนานคร'!Q3+'20_อรัญประเทศ'!Q3+'21_ปราจีนบุรี'!Q3+'22_กบินทร์บุรี'!Q3</f>
        <v>53</v>
      </c>
      <c r="R3" s="6">
        <f>'1_ชลบุรี'!R3+'2_บ้านบึง'!R3+'3_พนัสนิคม'!R3+'4_ศรีราชา'!R3+'5_แหลมฉบัง'!R3+'6_พัทยา'!R3+'7_ฉะเชิงเทรา'!R3+'8_บางปะกง'!R3+'9_บางคล้า'!R3+'10_พนมสารคาม'!R3+'11_ระยอง'!R3+'12_บ้านฉาง'!R3+'13_ปากน้ำประแสร์'!R3+'14_จันทบุรี'!R3+'15_ขลุง'!R3+'16_ตราด'!R3+'17_คลองใหญ่'!R3+'18_สระแก้ว'!R3+'19_วัฒนานคร'!R3+'20_อรัญประเทศ'!R3+'21_ปราจีนบุรี'!R3+'22_กบินทร์บุรี'!R3</f>
        <v>0</v>
      </c>
      <c r="S3" s="6">
        <f>'1_ชลบุรี'!S3+'2_บ้านบึง'!S3+'3_พนัสนิคม'!S3+'4_ศรีราชา'!S3+'5_แหลมฉบัง'!S3+'6_พัทยา'!S3+'7_ฉะเชิงเทรา'!S3+'8_บางปะกง'!S3+'9_บางคล้า'!S3+'10_พนมสารคาม'!S3+'11_ระยอง'!S3+'12_บ้านฉาง'!S3+'13_ปากน้ำประแสร์'!S3+'14_จันทบุรี'!S3+'15_ขลุง'!S3+'16_ตราด'!S3+'17_คลองใหญ่'!S3+'18_สระแก้ว'!S3+'19_วัฒนานคร'!S3+'20_อรัญประเทศ'!S3+'21_ปราจีนบุรี'!S3+'22_กบินทร์บุรี'!S3</f>
        <v>15900</v>
      </c>
      <c r="T3" s="6">
        <f>'1_ชลบุรี'!T3+'2_บ้านบึง'!T3+'3_พนัสนิคม'!T3+'4_ศรีราชา'!T3+'5_แหลมฉบัง'!T3+'6_พัทยา'!T3+'7_ฉะเชิงเทรา'!T3+'8_บางปะกง'!T3+'9_บางคล้า'!T3+'10_พนมสารคาม'!T3+'11_ระยอง'!T3+'12_บ้านฉาง'!T3+'13_ปากน้ำประแสร์'!T3+'14_จันทบุรี'!T3+'15_ขลุง'!T3+'16_ตราด'!T3+'17_คลองใหญ่'!T3+'18_สระแก้ว'!T3+'19_วัฒนานคร'!T3+'20_อรัญประเทศ'!T3+'21_ปราจีนบุรี'!T3+'22_กบินทร์บุรี'!T3</f>
        <v>3075</v>
      </c>
      <c r="U3" s="6">
        <f>'1_ชลบุรี'!U3+'2_บ้านบึง'!U3+'3_พนัสนิคม'!U3+'4_ศรีราชา'!U3+'5_แหลมฉบัง'!U3+'6_พัทยา'!U3+'7_ฉะเชิงเทรา'!U3+'8_บางปะกง'!U3+'9_บางคล้า'!U3+'10_พนมสารคาม'!U3+'11_ระยอง'!U3+'12_บ้านฉาง'!U3+'13_ปากน้ำประแสร์'!U3+'14_จันทบุรี'!U3+'15_ขลุง'!U3+'16_ตราด'!U3+'17_คลองใหญ่'!U3+'18_สระแก้ว'!U3+'19_วัฒนานคร'!U3+'20_อรัญประเทศ'!U3+'21_ปราจีนบุรี'!U3+'22_กบินทร์บุรี'!U3</f>
        <v>0</v>
      </c>
      <c r="V3" s="6">
        <f>'1_ชลบุรี'!V3+'2_บ้านบึง'!V3+'3_พนัสนิคม'!V3+'4_ศรีราชา'!V3+'5_แหลมฉบัง'!V3+'6_พัทยา'!V3+'7_ฉะเชิงเทรา'!V3+'8_บางปะกง'!V3+'9_บางคล้า'!V3+'10_พนมสารคาม'!V3+'11_ระยอง'!V3+'12_บ้านฉาง'!V3+'13_ปากน้ำประแสร์'!V3+'14_จันทบุรี'!V3+'15_ขลุง'!V3+'16_ตราด'!V3+'17_คลองใหญ่'!V3+'18_สระแก้ว'!V3+'19_วัฒนานคร'!V3+'20_อรัญประเทศ'!V3+'21_ปราจีนบุรี'!V3+'22_กบินทร์บุรี'!V3</f>
        <v>921900</v>
      </c>
      <c r="W3" s="6">
        <f>'1_ชลบุรี'!W3+'2_บ้านบึง'!W3+'3_พนัสนิคม'!W3+'4_ศรีราชา'!W3+'5_แหลมฉบัง'!W3+'6_พัทยา'!W3+'7_ฉะเชิงเทรา'!W3+'8_บางปะกง'!W3+'9_บางคล้า'!W3+'10_พนมสารคาม'!W3+'11_ระยอง'!W3+'12_บ้านฉาง'!W3+'13_ปากน้ำประแสร์'!W3+'14_จันทบุรี'!W3+'15_ขลุง'!W3+'16_ตราด'!W3+'17_คลองใหญ่'!W3+'18_สระแก้ว'!W3+'19_วัฒนานคร'!W3+'20_อรัญประเทศ'!W3+'21_ปราจีนบุรี'!W3+'22_กบินทร์บุรี'!W3</f>
        <v>248</v>
      </c>
      <c r="X3" s="6">
        <f>'1_ชลบุรี'!X3+'2_บ้านบึง'!X3+'3_พนัสนิคม'!X3+'4_ศรีราชา'!X3+'5_แหลมฉบัง'!X3+'6_พัทยา'!X3+'7_ฉะเชิงเทรา'!X3+'8_บางปะกง'!X3+'9_บางคล้า'!X3+'10_พนมสารคาม'!X3+'11_ระยอง'!X3+'12_บ้านฉาง'!X3+'13_ปากน้ำประแสร์'!X3+'14_จันทบุรี'!X3+'15_ขลุง'!X3+'16_ตราด'!X3+'17_คลองใหญ่'!X3+'18_สระแก้ว'!X3+'19_วัฒนานคร'!X3+'20_อรัญประเทศ'!X3+'21_ปราจีนบุรี'!X3+'22_กบินทร์บุรี'!X3</f>
        <v>0</v>
      </c>
      <c r="Y3" s="6">
        <f>'1_ชลบุรี'!Y3+'2_บ้านบึง'!Y3+'3_พนัสนิคม'!Y3+'4_ศรีราชา'!Y3+'5_แหลมฉบัง'!Y3+'6_พัทยา'!Y3+'7_ฉะเชิงเทรา'!Y3+'8_บางปะกง'!Y3+'9_บางคล้า'!Y3+'10_พนมสารคาม'!Y3+'11_ระยอง'!Y3+'12_บ้านฉาง'!Y3+'13_ปากน้ำประแสร์'!Y3+'14_จันทบุรี'!Y3+'15_ขลุง'!Y3+'16_ตราด'!Y3+'17_คลองใหญ่'!Y3+'18_สระแก้ว'!Y3+'19_วัฒนานคร'!Y3+'20_อรัญประเทศ'!Y3+'21_ปราจีนบุรี'!Y3+'22_กบินทร์บุรี'!Y3</f>
        <v>73500</v>
      </c>
      <c r="Z3" s="16">
        <f>'1_ชลบุรี'!Z3+'2_บ้านบึง'!Z3+'3_พนัสนิคม'!Z3+'4_ศรีราชา'!Z3+'5_แหลมฉบัง'!Z3+'6_พัทยา'!Z3+'7_ฉะเชิงเทรา'!Z3+'8_บางปะกง'!Z3+'9_บางคล้า'!Z3+'10_พนมสารคาม'!Z3+'11_ระยอง'!Z3+'12_บ้านฉาง'!Z3+'13_ปากน้ำประแสร์'!Z3+'14_จันทบุรี'!Z3+'15_ขลุง'!Z3+'16_ตราด'!Z3+'17_คลองใหญ่'!Z3+'18_สระแก้ว'!Z3+'19_วัฒนานคร'!Z3+'20_อรัญประเทศ'!Z3+'21_ปราจีนบุรี'!Z3+'22_กบินทร์บุรี'!Z3</f>
        <v>3</v>
      </c>
      <c r="AA3" s="6">
        <f>'1_ชลบุรี'!AA3+'2_บ้านบึง'!AA3+'3_พนัสนิคม'!AA3+'4_ศรีราชา'!AA3+'5_แหลมฉบัง'!AA3+'6_พัทยา'!AA3+'7_ฉะเชิงเทรา'!AA3+'8_บางปะกง'!AA3+'9_บางคล้า'!AA3+'10_พนมสารคาม'!AA3+'11_ระยอง'!AA3+'12_บ้านฉาง'!AA3+'13_ปากน้ำประแสร์'!AA3+'14_จันทบุรี'!AA3+'15_ขลุง'!AA3+'16_ตราด'!AA3+'17_คลองใหญ่'!AA3+'18_สระแก้ว'!AA3+'19_วัฒนานคร'!AA3+'20_อรัญประเทศ'!AA3+'21_ปราจีนบุรี'!AA3+'22_กบินทร์บุรี'!AA3</f>
        <v>0</v>
      </c>
      <c r="AB3" s="6">
        <f>'1_ชลบุรี'!AB3+'2_บ้านบึง'!AB3+'3_พนัสนิคม'!AB3+'4_ศรีราชา'!AB3+'5_แหลมฉบัง'!AB3+'6_พัทยา'!AB3+'7_ฉะเชิงเทรา'!AB3+'8_บางปะกง'!AB3+'9_บางคล้า'!AB3+'10_พนมสารคาม'!AB3+'11_ระยอง'!AB3+'12_บ้านฉาง'!AB3+'13_ปากน้ำประแสร์'!AB3+'14_จันทบุรี'!AB3+'15_ขลุง'!AB3+'16_ตราด'!AB3+'17_คลองใหญ่'!AB3+'18_สระแก้ว'!AB3+'19_วัฒนานคร'!AB3+'20_อรัญประเทศ'!AB3+'21_ปราจีนบุรี'!AB3+'22_กบินทร์บุรี'!AB3</f>
        <v>0</v>
      </c>
    </row>
    <row r="4" spans="1:28">
      <c r="A4" s="5">
        <v>5550300</v>
      </c>
      <c r="B4" s="5">
        <v>6405</v>
      </c>
      <c r="C4" s="5">
        <v>1</v>
      </c>
      <c r="D4" s="5">
        <v>5</v>
      </c>
      <c r="E4" s="6">
        <f>'1_ชลบุรี'!E4+'2_บ้านบึง'!E4+'3_พนัสนิคม'!E4+'4_ศรีราชา'!E4+'5_แหลมฉบัง'!E4+'6_พัทยา'!E4+'7_ฉะเชิงเทรา'!E4+'8_บางปะกง'!E4+'9_บางคล้า'!E4+'10_พนมสารคาม'!E4+'11_ระยอง'!E4+'12_บ้านฉาง'!E4+'13_ปากน้ำประแสร์'!E4+'14_จันทบุรี'!E4+'15_ขลุง'!E4+'16_ตราด'!E4+'17_คลองใหญ่'!E4+'18_สระแก้ว'!E4+'19_วัฒนานคร'!E4+'20_อรัญประเทศ'!E4+'21_ปราจีนบุรี'!E4+'22_กบินทร์บุรี'!E4</f>
        <v>123053</v>
      </c>
      <c r="F4" s="6">
        <f>'1_ชลบุรี'!F4+'2_บ้านบึง'!F4+'3_พนัสนิคม'!F4+'4_ศรีราชา'!F4+'5_แหลมฉบัง'!F4+'6_พัทยา'!F4+'7_ฉะเชิงเทรา'!F4+'8_บางปะกง'!F4+'9_บางคล้า'!F4+'10_พนมสารคาม'!F4+'11_ระยอง'!F4+'12_บ้านฉาง'!F4+'13_ปากน้ำประแสร์'!F4+'14_จันทบุรี'!F4+'15_ขลุง'!F4+'16_ตราด'!F4+'17_คลองใหญ่'!F4+'18_สระแก้ว'!F4+'19_วัฒนานคร'!F4+'20_อรัญประเทศ'!F4+'21_ปราจีนบุรี'!F4+'22_กบินทร์บุรี'!F4</f>
        <v>372236</v>
      </c>
      <c r="G4" s="6">
        <f>'1_ชลบุรี'!G4+'2_บ้านบึง'!G4+'3_พนัสนิคม'!G4+'4_ศรีราชา'!G4+'5_แหลมฉบัง'!G4+'6_พัทยา'!G4+'7_ฉะเชิงเทรา'!G4+'8_บางปะกง'!G4+'9_บางคล้า'!G4+'10_พนมสารคาม'!G4+'11_ระยอง'!G4+'12_บ้านฉาง'!G4+'13_ปากน้ำประแสร์'!G4+'14_จันทบุรี'!G4+'15_ขลุง'!G4+'16_ตราด'!G4+'17_คลองใหญ่'!G4+'18_สระแก้ว'!G4+'19_วัฒนานคร'!G4+'20_อรัญประเทศ'!G4+'21_ปราจีนบุรี'!G4+'22_กบินทร์บุรี'!G4</f>
        <v>6593196.379999998</v>
      </c>
      <c r="H4" s="6">
        <f>'1_ชลบุรี'!H4+'2_บ้านบึง'!H4+'3_พนัสนิคม'!H4+'4_ศรีราชา'!H4+'5_แหลมฉบัง'!H4+'6_พัทยา'!H4+'7_ฉะเชิงเทรา'!H4+'8_บางปะกง'!H4+'9_บางคล้า'!H4+'10_พนมสารคาม'!H4+'11_ระยอง'!H4+'12_บ้านฉาง'!H4+'13_ปากน้ำประแสร์'!H4+'14_จันทบุรี'!H4+'15_ขลุง'!H4+'16_ตราด'!H4+'17_คลองใหญ่'!H4+'18_สระแก้ว'!H4+'19_วัฒนานคร'!H4+'20_อรัญประเทศ'!H4+'21_ปราจีนบุรี'!H4+'22_กบินทร์บุรี'!H4</f>
        <v>104498</v>
      </c>
      <c r="I4" s="6">
        <f>'1_ชลบุรี'!I4+'2_บ้านบึง'!I4+'3_พนัสนิคม'!I4+'4_ศรีราชา'!I4+'5_แหลมฉบัง'!I4+'6_พัทยา'!I4+'7_ฉะเชิงเทรา'!I4+'8_บางปะกง'!I4+'9_บางคล้า'!I4+'10_พนมสารคาม'!I4+'11_ระยอง'!I4+'12_บ้านฉาง'!I4+'13_ปากน้ำประแสร์'!I4+'14_จันทบุรี'!I4+'15_ขลุง'!I4+'16_ตราด'!I4+'17_คลองใหญ่'!I4+'18_สระแก้ว'!I4+'19_วัฒนานคร'!I4+'20_อรัญประเทศ'!I4+'21_ปราจีนบุรี'!I4+'22_กบินทร์บุรี'!I4</f>
        <v>318611</v>
      </c>
      <c r="J4" s="6">
        <f>'1_ชลบุรี'!J4+'2_บ้านบึง'!J4+'3_พนัสนิคม'!J4+'4_ศรีราชา'!J4+'5_แหลมฉบัง'!J4+'6_พัทยา'!J4+'7_ฉะเชิงเทรา'!J4+'8_บางปะกง'!J4+'9_บางคล้า'!J4+'10_พนมสารคาม'!J4+'11_ระยอง'!J4+'12_บ้านฉาง'!J4+'13_ปากน้ำประแสร์'!J4+'14_จันทบุรี'!J4+'15_ขลุง'!J4+'16_ตราด'!J4+'17_คลองใหญ่'!J4+'18_สระแก้ว'!J4+'19_วัฒนานคร'!J4+'20_อรัญประเทศ'!J4+'21_ปราจีนบุรี'!J4+'22_กบินทร์บุรี'!J4</f>
        <v>3224399.58</v>
      </c>
      <c r="K4" s="6">
        <f>'1_ชลบุรี'!K4+'2_บ้านบึง'!K4+'3_พนัสนิคม'!K4+'4_ศรีราชา'!K4+'5_แหลมฉบัง'!K4+'6_พัทยา'!K4+'7_ฉะเชิงเทรา'!K4+'8_บางปะกง'!K4+'9_บางคล้า'!K4+'10_พนมสารคาม'!K4+'11_ระยอง'!K4+'12_บ้านฉาง'!K4+'13_ปากน้ำประแสร์'!K4+'14_จันทบุรี'!K4+'15_ขลุง'!K4+'16_ตราด'!K4+'17_คลองใหญ่'!K4+'18_สระแก้ว'!K4+'19_วัฒนานคร'!K4+'20_อรัญประเทศ'!K4+'21_ปราจีนบุรี'!K4+'22_กบินทร์บุรี'!K4</f>
        <v>526</v>
      </c>
      <c r="L4" s="6">
        <f>'1_ชลบุรี'!L4+'2_บ้านบึง'!L4+'3_พนัสนิคม'!L4+'4_ศรีราชา'!L4+'5_แหลมฉบัง'!L4+'6_พัทยา'!L4+'7_ฉะเชิงเทรา'!L4+'8_บางปะกง'!L4+'9_บางคล้า'!L4+'10_พนมสารคาม'!L4+'11_ระยอง'!L4+'12_บ้านฉาง'!L4+'13_ปากน้ำประแสร์'!L4+'14_จันทบุรี'!L4+'15_ขลุง'!L4+'16_ตราด'!L4+'17_คลองใหญ่'!L4+'18_สระแก้ว'!L4+'19_วัฒนานคร'!L4+'20_อรัญประเทศ'!L4+'21_ปราจีนบุรี'!L4+'22_กบินทร์บุรี'!L4</f>
        <v>1438</v>
      </c>
      <c r="M4" s="6">
        <f>'1_ชลบุรี'!M4+'2_บ้านบึง'!M4+'3_พนัสนิคม'!M4+'4_ศรีราชา'!M4+'5_แหลมฉบัง'!M4+'6_พัทยา'!M4+'7_ฉะเชิงเทรา'!M4+'8_บางปะกง'!M4+'9_บางคล้า'!M4+'10_พนมสารคาม'!M4+'11_ระยอง'!M4+'12_บ้านฉาง'!M4+'13_ปากน้ำประแสร์'!M4+'14_จันทบุรี'!M4+'15_ขลุง'!M4+'16_ตราด'!M4+'17_คลองใหญ่'!M4+'18_สระแก้ว'!M4+'19_วัฒนานคร'!M4+'20_อรัญประเทศ'!M4+'21_ปราจีนบุรี'!M4+'22_กบินทร์บุรี'!M4</f>
        <v>78900</v>
      </c>
      <c r="N4" s="6">
        <f>'1_ชลบุรี'!N4+'2_บ้านบึง'!N4+'3_พนัสนิคม'!N4+'4_ศรีราชา'!N4+'5_แหลมฉบัง'!N4+'6_พัทยา'!N4+'7_ฉะเชิงเทรา'!N4+'8_บางปะกง'!N4+'9_บางคล้า'!N4+'10_พนมสารคาม'!N4+'11_ระยอง'!N4+'12_บ้านฉาง'!N4+'13_ปากน้ำประแสร์'!N4+'14_จันทบุรี'!N4+'15_ขลุง'!N4+'16_ตราด'!N4+'17_คลองใหญ่'!N4+'18_สระแก้ว'!N4+'19_วัฒนานคร'!N4+'20_อรัญประเทศ'!N4+'21_ปราจีนบุรี'!N4+'22_กบินทร์บุรี'!N4</f>
        <v>14107</v>
      </c>
      <c r="O4" s="6">
        <f>'1_ชลบุรี'!O4+'2_บ้านบึง'!O4+'3_พนัสนิคม'!O4+'4_ศรีราชา'!O4+'5_แหลมฉบัง'!O4+'6_พัทยา'!O4+'7_ฉะเชิงเทรา'!O4+'8_บางปะกง'!O4+'9_บางคล้า'!O4+'10_พนมสารคาม'!O4+'11_ระยอง'!O4+'12_บ้านฉาง'!O4+'13_ปากน้ำประแสร์'!O4+'14_จันทบุรี'!O4+'15_ขลุง'!O4+'16_ตราด'!O4+'17_คลองใหญ่'!O4+'18_สระแก้ว'!O4+'19_วัฒนานคร'!O4+'20_อรัญประเทศ'!O4+'21_ปราจีนบุรี'!O4+'22_กบินทร์บุรี'!O4</f>
        <v>41157</v>
      </c>
      <c r="P4" s="6">
        <f>'1_ชลบุรี'!P4+'2_บ้านบึง'!P4+'3_พนัสนิคม'!P4+'4_ศรีราชา'!P4+'5_แหลมฉบัง'!P4+'6_พัทยา'!P4+'7_ฉะเชิงเทรา'!P4+'8_บางปะกง'!P4+'9_บางคล้า'!P4+'10_พนมสารคาม'!P4+'11_ระยอง'!P4+'12_บ้านฉาง'!P4+'13_ปากน้ำประแสร์'!P4+'14_จันทบุรี'!P4+'15_ขลุง'!P4+'16_ตราด'!P4+'17_คลองใหญ่'!P4+'18_สระแก้ว'!P4+'19_วัฒนานคร'!P4+'20_อรัญประเทศ'!P4+'21_ปราจีนบุรี'!P4+'22_กบินทร์บุรี'!P4</f>
        <v>2112342.6000000006</v>
      </c>
      <c r="Q4" s="6">
        <f>'1_ชลบุรี'!Q4+'2_บ้านบึง'!Q4+'3_พนัสนิคม'!Q4+'4_ศรีราชา'!Q4+'5_แหลมฉบัง'!Q4+'6_พัทยา'!Q4+'7_ฉะเชิงเทรา'!Q4+'8_บางปะกง'!Q4+'9_บางคล้า'!Q4+'10_พนมสารคาม'!Q4+'11_ระยอง'!Q4+'12_บ้านฉาง'!Q4+'13_ปากน้ำประแสร์'!Q4+'14_จันทบุรี'!Q4+'15_ขลุง'!Q4+'16_ตราด'!Q4+'17_คลองใหญ่'!Q4+'18_สระแก้ว'!Q4+'19_วัฒนานคร'!Q4+'20_อรัญประเทศ'!Q4+'21_ปราจีนบุรี'!Q4+'22_กบินทร์บุรี'!Q4</f>
        <v>64</v>
      </c>
      <c r="R4" s="6">
        <f>'1_ชลบุรี'!R4+'2_บ้านบึง'!R4+'3_พนัสนิคม'!R4+'4_ศรีราชา'!R4+'5_แหลมฉบัง'!R4+'6_พัทยา'!R4+'7_ฉะเชิงเทรา'!R4+'8_บางปะกง'!R4+'9_บางคล้า'!R4+'10_พนมสารคาม'!R4+'11_ระยอง'!R4+'12_บ้านฉาง'!R4+'13_ปากน้ำประแสร์'!R4+'14_จันทบุรี'!R4+'15_ขลุง'!R4+'16_ตราด'!R4+'17_คลองใหญ่'!R4+'18_สระแก้ว'!R4+'19_วัฒนานคร'!R4+'20_อรัญประเทศ'!R4+'21_ปราจีนบุรี'!R4+'22_กบินทร์บุรี'!R4</f>
        <v>216</v>
      </c>
      <c r="S4" s="6">
        <f>'1_ชลบุรี'!S4+'2_บ้านบึง'!S4+'3_พนัสนิคม'!S4+'4_ศรีราชา'!S4+'5_แหลมฉบัง'!S4+'6_พัทยา'!S4+'7_ฉะเชิงเทรา'!S4+'8_บางปะกง'!S4+'9_บางคล้า'!S4+'10_พนมสารคาม'!S4+'11_ระยอง'!S4+'12_บ้านฉาง'!S4+'13_ปากน้ำประแสร์'!S4+'14_จันทบุรี'!S4+'15_ขลุง'!S4+'16_ตราด'!S4+'17_คลองใหญ่'!S4+'18_สระแก้ว'!S4+'19_วัฒนานคร'!S4+'20_อรัญประเทศ'!S4+'21_ปราจีนบุรี'!S4+'22_กบินทร์บุรี'!S4</f>
        <v>18930.599999999999</v>
      </c>
      <c r="T4" s="6">
        <f>'1_ชลบุรี'!T4+'2_บ้านบึง'!T4+'3_พนัสนิคม'!T4+'4_ศรีราชา'!T4+'5_แหลมฉบัง'!T4+'6_พัทยา'!T4+'7_ฉะเชิงเทรา'!T4+'8_บางปะกง'!T4+'9_บางคล้า'!T4+'10_พนมสารคาม'!T4+'11_ระยอง'!T4+'12_บ้านฉาง'!T4+'13_ปากน้ำประแสร์'!T4+'14_จันทบุรี'!T4+'15_ขลุง'!T4+'16_ตราด'!T4+'17_คลองใหญ่'!T4+'18_สระแก้ว'!T4+'19_วัฒนานคร'!T4+'20_อรัญประเทศ'!T4+'21_ปราจีนบุรี'!T4+'22_กบินทร์บุรี'!T4</f>
        <v>3558</v>
      </c>
      <c r="U4" s="6">
        <f>'1_ชลบุรี'!U4+'2_บ้านบึง'!U4+'3_พนัสนิคม'!U4+'4_ศรีราชา'!U4+'5_แหลมฉบัง'!U4+'6_พัทยา'!U4+'7_ฉะเชิงเทรา'!U4+'8_บางปะกง'!U4+'9_บางคล้า'!U4+'10_พนมสารคาม'!U4+'11_ระยอง'!U4+'12_บ้านฉาง'!U4+'13_ปากน้ำประแสร์'!U4+'14_จันทบุรี'!U4+'15_ขลุง'!U4+'16_ตราด'!U4+'17_คลองใหญ่'!U4+'18_สระแก้ว'!U4+'19_วัฒนานคร'!U4+'20_อรัญประเทศ'!U4+'21_ปราจีนบุรี'!U4+'22_กบินทร์บุรี'!U4</f>
        <v>9987</v>
      </c>
      <c r="V4" s="6">
        <f>'1_ชลบุรี'!V4+'2_บ้านบึง'!V4+'3_พนัสนิคม'!V4+'4_ศรีราชา'!V4+'5_แหลมฉบัง'!V4+'6_พัทยา'!V4+'7_ฉะเชิงเทรา'!V4+'8_บางปะกง'!V4+'9_บางคล้า'!V4+'10_พนมสารคาม'!V4+'11_ระยอง'!V4+'12_บ้านฉาง'!V4+'13_ปากน้ำประแสร์'!V4+'14_จันทบุรี'!V4+'15_ขลุง'!V4+'16_ตราด'!V4+'17_คลองใหญ่'!V4+'18_สระแก้ว'!V4+'19_วัฒนานคร'!V4+'20_อรัญประเทศ'!V4+'21_ปราจีนบุรี'!V4+'22_กบินทร์บุรี'!V4</f>
        <v>1069294.7999999998</v>
      </c>
      <c r="W4" s="6">
        <f>'1_ชลบุรี'!W4+'2_บ้านบึง'!W4+'3_พนัสนิคม'!W4+'4_ศรีราชา'!W4+'5_แหลมฉบัง'!W4+'6_พัทยา'!W4+'7_ฉะเชิงเทรา'!W4+'8_บางปะกง'!W4+'9_บางคล้า'!W4+'10_พนมสารคาม'!W4+'11_ระยอง'!W4+'12_บ้านฉาง'!W4+'13_ปากน้ำประแสร์'!W4+'14_จันทบุรี'!W4+'15_ขลุง'!W4+'16_ตราด'!W4+'17_คลองใหญ่'!W4+'18_สระแก้ว'!W4+'19_วัฒนานคร'!W4+'20_อรัญประเทศ'!W4+'21_ปราจีนบุรี'!W4+'22_กบินทร์บุรี'!W4</f>
        <v>299</v>
      </c>
      <c r="X4" s="6">
        <f>'1_ชลบุรี'!X4+'2_บ้านบึง'!X4+'3_พนัสนิคม'!X4+'4_ศรีราชา'!X4+'5_แหลมฉบัง'!X4+'6_พัทยา'!X4+'7_ฉะเชิงเทรา'!X4+'8_บางปะกง'!X4+'9_บางคล้า'!X4+'10_พนมสารคาม'!X4+'11_ระยอง'!X4+'12_บ้านฉาง'!X4+'13_ปากน้ำประแสร์'!X4+'14_จันทบุรี'!X4+'15_ขลุง'!X4+'16_ตราด'!X4+'17_คลองใหญ่'!X4+'18_สระแก้ว'!X4+'19_วัฒนานคร'!X4+'20_อรัญประเทศ'!X4+'21_ปราจีนบุรี'!X4+'22_กบินทร์บุรี'!X4</f>
        <v>825</v>
      </c>
      <c r="Y4" s="6">
        <f>'1_ชลบุรี'!Y4+'2_บ้านบึง'!Y4+'3_พนัสนิคม'!Y4+'4_ศรีราชา'!Y4+'5_แหลมฉบัง'!Y4+'6_พัทยา'!Y4+'7_ฉะเชิงเทรา'!Y4+'8_บางปะกง'!Y4+'9_บางคล้า'!Y4+'10_พนมสารคาม'!Y4+'11_ระยอง'!Y4+'12_บ้านฉาง'!Y4+'13_ปากน้ำประแสร์'!Y4+'14_จันทบุรี'!Y4+'15_ขลุง'!Y4+'16_ตราด'!Y4+'17_คลองใหญ่'!Y4+'18_สระแก้ว'!Y4+'19_วัฒนานคร'!Y4+'20_อรัญประเทศ'!Y4+'21_ปราจีนบุรี'!Y4+'22_กบินทร์บุรี'!Y4</f>
        <v>89290.799999999988</v>
      </c>
      <c r="Z4" s="16">
        <f>'1_ชลบุรี'!Z4+'2_บ้านบึง'!Z4+'3_พนัสนิคม'!Z4+'4_ศรีราชา'!Z4+'5_แหลมฉบัง'!Z4+'6_พัทยา'!Z4+'7_ฉะเชิงเทรา'!Z4+'8_บางปะกง'!Z4+'9_บางคล้า'!Z4+'10_พนมสารคาม'!Z4+'11_ระยอง'!Z4+'12_บ้านฉาง'!Z4+'13_ปากน้ำประแสร์'!Z4+'14_จันทบุรี'!Z4+'15_ขลุง'!Z4+'16_ตราด'!Z4+'17_คลองใหญ่'!Z4+'18_สระแก้ว'!Z4+'19_วัฒนานคร'!Z4+'20_อรัญประเทศ'!Z4+'21_ปราจีนบุรี'!Z4+'22_กบินทร์บุรี'!Z4</f>
        <v>1</v>
      </c>
      <c r="AA4" s="6">
        <f>'1_ชลบุรี'!AA4+'2_บ้านบึง'!AA4+'3_พนัสนิคม'!AA4+'4_ศรีราชา'!AA4+'5_แหลมฉบัง'!AA4+'6_พัทยา'!AA4+'7_ฉะเชิงเทรา'!AA4+'8_บางปะกง'!AA4+'9_บางคล้า'!AA4+'10_พนมสารคาม'!AA4+'11_ระยอง'!AA4+'12_บ้านฉาง'!AA4+'13_ปากน้ำประแสร์'!AA4+'14_จันทบุรี'!AA4+'15_ขลุง'!AA4+'16_ตราด'!AA4+'17_คลองใหญ่'!AA4+'18_สระแก้ว'!AA4+'19_วัฒนานคร'!AA4+'20_อรัญประเทศ'!AA4+'21_ปราจีนบุรี'!AA4+'22_กบินทร์บุรี'!AA4</f>
        <v>2</v>
      </c>
      <c r="AB4" s="6">
        <f>'1_ชลบุรี'!AB4+'2_บ้านบึง'!AB4+'3_พนัสนิคม'!AB4+'4_ศรีราชา'!AB4+'5_แหลมฉบัง'!AB4+'6_พัทยา'!AB4+'7_ฉะเชิงเทรา'!AB4+'8_บางปะกง'!AB4+'9_บางคล้า'!AB4+'10_พนมสารคาม'!AB4+'11_ระยอง'!AB4+'12_บ้านฉาง'!AB4+'13_ปากน้ำประแสร์'!AB4+'14_จันทบุรี'!AB4+'15_ขลุง'!AB4+'16_ตราด'!AB4+'17_คลองใหญ่'!AB4+'18_สระแก้ว'!AB4+'19_วัฒนานคร'!AB4+'20_อรัญประเทศ'!AB4+'21_ปราจีนบุรี'!AB4+'22_กบินทร์บุรี'!AB4</f>
        <v>38</v>
      </c>
    </row>
    <row r="5" spans="1:28">
      <c r="A5" s="5">
        <v>5550300</v>
      </c>
      <c r="B5" s="5">
        <v>6405</v>
      </c>
      <c r="C5" s="5">
        <v>6</v>
      </c>
      <c r="D5" s="5">
        <v>10</v>
      </c>
      <c r="E5" s="6">
        <f>'1_ชลบุรี'!E5+'2_บ้านบึง'!E5+'3_พนัสนิคม'!E5+'4_ศรีราชา'!E5+'5_แหลมฉบัง'!E5+'6_พัทยา'!E5+'7_ฉะเชิงเทรา'!E5+'8_บางปะกง'!E5+'9_บางคล้า'!E5+'10_พนมสารคาม'!E5+'11_ระยอง'!E5+'12_บ้านฉาง'!E5+'13_ปากน้ำประแสร์'!E5+'14_จันทบุรี'!E5+'15_ขลุง'!E5+'16_ตราด'!E5+'17_คลองใหญ่'!E5+'18_สระแก้ว'!E5+'19_วัฒนานคร'!E5+'20_อรัญประเทศ'!E5+'21_ปราจีนบุรี'!E5+'22_กบินทร์บุรี'!E5</f>
        <v>148211</v>
      </c>
      <c r="F5" s="6">
        <f>'1_ชลบุรี'!F5+'2_บ้านบึง'!F5+'3_พนัสนิคม'!F5+'4_ศรีราชา'!F5+'5_แหลมฉบัง'!F5+'6_พัทยา'!F5+'7_ฉะเชิงเทรา'!F5+'8_บางปะกง'!F5+'9_บางคล้า'!F5+'10_พนมสารคาม'!F5+'11_ระยอง'!F5+'12_บ้านฉาง'!F5+'13_ปากน้ำประแสร์'!F5+'14_จันทบุรี'!F5+'15_ขลุง'!F5+'16_ตราด'!F5+'17_คลองใหญ่'!F5+'18_สระแก้ว'!F5+'19_วัฒนานคร'!F5+'20_อรัญประเทศ'!F5+'21_ปราจีนบุรี'!F5+'22_กบินทร์บุรี'!F5</f>
        <v>1191819</v>
      </c>
      <c r="G5" s="6">
        <f>'1_ชลบุรี'!G5+'2_บ้านบึง'!G5+'3_พนัสนิคม'!G5+'4_ศรีราชา'!G5+'5_แหลมฉบัง'!G5+'6_พัทยา'!G5+'7_ฉะเชิงเทรา'!G5+'8_บางปะกง'!G5+'9_บางคล้า'!G5+'10_พนมสารคาม'!G5+'11_ระยอง'!G5+'12_บ้านฉาง'!G5+'13_ปากน้ำประแสร์'!G5+'14_จันทบุรี'!G5+'15_ขลุง'!G5+'16_ตราด'!G5+'17_คลองใหญ่'!G5+'18_สระแก้ว'!G5+'19_วัฒนานคร'!G5+'20_อรัญประเทศ'!G5+'21_ปราจีนบุรี'!G5+'22_กบินทร์บุรี'!G5</f>
        <v>13817517.599999998</v>
      </c>
      <c r="H5" s="6">
        <f>'1_ชลบุรี'!H5+'2_บ้านบึง'!H5+'3_พนัสนิคม'!H5+'4_ศรีราชา'!H5+'5_แหลมฉบัง'!H5+'6_พัทยา'!H5+'7_ฉะเชิงเทรา'!H5+'8_บางปะกง'!H5+'9_บางคล้า'!H5+'10_พนมสารคาม'!H5+'11_ระยอง'!H5+'12_บ้านฉาง'!H5+'13_ปากน้ำประแสร์'!H5+'14_จันทบุรี'!H5+'15_ขลุง'!H5+'16_ตราด'!H5+'17_คลองใหญ่'!H5+'18_สระแก้ว'!H5+'19_วัฒนานคร'!H5+'20_อรัญประเทศ'!H5+'21_ปราจีนบุรี'!H5+'22_กบินทร์บุรี'!H5</f>
        <v>130535</v>
      </c>
      <c r="I5" s="6">
        <f>'1_ชลบุรี'!I5+'2_บ้านบึง'!I5+'3_พนัสนิคม'!I5+'4_ศรีราชา'!I5+'5_แหลมฉบัง'!I5+'6_พัทยา'!I5+'7_ฉะเชิงเทรา'!I5+'8_บางปะกง'!I5+'9_บางคล้า'!I5+'10_พนมสารคาม'!I5+'11_ระยอง'!I5+'12_บ้านฉาง'!I5+'13_ปากน้ำประแสร์'!I5+'14_จันทบุรี'!I5+'15_ขลุง'!I5+'16_ตราด'!I5+'17_คลองใหญ่'!I5+'18_สระแก้ว'!I5+'19_วัฒนานคร'!I5+'20_อรัญประเทศ'!I5+'21_ปราจีนบุรี'!I5+'22_กบินทร์บุรี'!I5</f>
        <v>1050064</v>
      </c>
      <c r="J5" s="6">
        <f>'1_ชลบุรี'!J5+'2_บ้านบึง'!J5+'3_พนัสนิคม'!J5+'4_ศรีราชา'!J5+'5_แหลมฉบัง'!J5+'6_พัทยา'!J5+'7_ฉะเชิงเทรา'!J5+'8_บางปะกง'!J5+'9_บางคล้า'!J5+'10_พนมสารคาม'!J5+'11_ระยอง'!J5+'12_บ้านฉาง'!J5+'13_ปากน้ำประแสร์'!J5+'14_จันทบุรี'!J5+'15_ขลุง'!J5+'16_ตราด'!J5+'17_คลองใหญ่'!J5+'18_สระแก้ว'!J5+'19_วัฒนานคร'!J5+'20_อรัญประเทศ'!J5+'21_ปราจีนบุรี'!J5+'22_กบินทร์บุรี'!J5</f>
        <v>10620523</v>
      </c>
      <c r="K5" s="6">
        <f>'1_ชลบุรี'!K5+'2_บ้านบึง'!K5+'3_พนัสนิคม'!K5+'4_ศรีราชา'!K5+'5_แหลมฉบัง'!K5+'6_พัทยา'!K5+'7_ฉะเชิงเทรา'!K5+'8_บางปะกง'!K5+'9_บางคล้า'!K5+'10_พนมสารคาม'!K5+'11_ระยอง'!K5+'12_บ้านฉาง'!K5+'13_ปากน้ำประแสร์'!K5+'14_จันทบุรี'!K5+'15_ขลุง'!K5+'16_ตราด'!K5+'17_คลองใหญ่'!K5+'18_สระแก้ว'!K5+'19_วัฒนานคร'!K5+'20_อรัญประเทศ'!K5+'21_ปราจีนบุรี'!K5+'22_กบินทร์บุรี'!K5</f>
        <v>365</v>
      </c>
      <c r="L5" s="6">
        <f>'1_ชลบุรี'!L5+'2_บ้านบึง'!L5+'3_พนัสนิคม'!L5+'4_ศรีราชา'!L5+'5_แหลมฉบัง'!L5+'6_พัทยา'!L5+'7_ฉะเชิงเทรา'!L5+'8_บางปะกง'!L5+'9_บางคล้า'!L5+'10_พนมสารคาม'!L5+'11_ระยอง'!L5+'12_บ้านฉาง'!L5+'13_ปากน้ำประแสร์'!L5+'14_จันทบุรี'!L5+'15_ขลุง'!L5+'16_ตราด'!L5+'17_คลองใหญ่'!L5+'18_สระแก้ว'!L5+'19_วัฒนานคร'!L5+'20_อรัญประเทศ'!L5+'21_ปราจีนบุรี'!L5+'22_กบินทร์บุรี'!L5</f>
        <v>2919</v>
      </c>
      <c r="M5" s="6">
        <f>'1_ชลบุรี'!M5+'2_บ้านบึง'!M5+'3_พนัสนิคม'!M5+'4_ศรีราชา'!M5+'5_แหลมฉบัง'!M5+'6_พัทยา'!M5+'7_ฉะเชิงเทรา'!M5+'8_บางปะกง'!M5+'9_บางคล้า'!M5+'10_พนมสารคาม'!M5+'11_ระยอง'!M5+'12_บ้านฉาง'!M5+'13_ปากน้ำประแสร์'!M5+'14_จันทบุรี'!M5+'15_ขลุง'!M5+'16_ตราด'!M5+'17_คลองใหญ่'!M5+'18_สระแก้ว'!M5+'19_วัฒนานคร'!M5+'20_อรัญประเทศ'!M5+'21_ปราจีนบุรี'!M5+'22_กบินทร์บุรี'!M5</f>
        <v>55850</v>
      </c>
      <c r="N5" s="6">
        <f>'1_ชลบุรี'!N5+'2_บ้านบึง'!N5+'3_พนัสนิคม'!N5+'4_ศรีราชา'!N5+'5_แหลมฉบัง'!N5+'6_พัทยา'!N5+'7_ฉะเชิงเทรา'!N5+'8_บางปะกง'!N5+'9_บางคล้า'!N5+'10_พนมสารคาม'!N5+'11_ระยอง'!N5+'12_บ้านฉาง'!N5+'13_ปากน้ำประแสร์'!N5+'14_จันทบุรี'!N5+'15_ขลุง'!N5+'16_ตราด'!N5+'17_คลองใหญ่'!N5+'18_สระแก้ว'!N5+'19_วัฒนานคร'!N5+'20_อรัญประเทศ'!N5+'21_ปราจีนบุรี'!N5+'22_กบินทร์บุรี'!N5</f>
        <v>14061</v>
      </c>
      <c r="O5" s="6">
        <f>'1_ชลบุรี'!O5+'2_บ้านบึง'!O5+'3_พนัสนิคม'!O5+'4_ศรีราชา'!O5+'5_แหลมฉบัง'!O5+'6_พัทยา'!O5+'7_ฉะเชิงเทรา'!O5+'8_บางปะกง'!O5+'9_บางคล้า'!O5+'10_พนมสารคาม'!O5+'11_ระยอง'!O5+'12_บ้านฉาง'!O5+'13_ปากน้ำประแสร์'!O5+'14_จันทบุรี'!O5+'15_ขลุง'!O5+'16_ตราด'!O5+'17_คลองใหญ่'!O5+'18_สระแก้ว'!O5+'19_วัฒนานคร'!O5+'20_อรัญประเทศ'!O5+'21_ปราจีนบุรี'!O5+'22_กบินทร์บุรี'!O5</f>
        <v>112811</v>
      </c>
      <c r="P5" s="6">
        <f>'1_ชลบุรี'!P5+'2_บ้านบึง'!P5+'3_พนัสนิคม'!P5+'4_ศรีราชา'!P5+'5_แหลมฉบัง'!P5+'6_พัทยา'!P5+'7_ฉะเชิงเทรา'!P5+'8_บางปะกง'!P5+'9_บางคล้า'!P5+'10_พนมสารคาม'!P5+'11_ระยอง'!P5+'12_บ้านฉาง'!P5+'13_ปากน้ำประแสร์'!P5+'14_จันทบุรี'!P5+'15_ขลุง'!P5+'16_ตราด'!P5+'17_คลองใหญ่'!P5+'18_สระแก้ว'!P5+'19_วัฒนานคร'!P5+'20_อรัญประเทศ'!P5+'21_ปราจีนบุรี'!P5+'22_กบินทร์บุรี'!P5</f>
        <v>2160442.7999999998</v>
      </c>
      <c r="Q5" s="6">
        <f>'1_ชลบุรี'!Q5+'2_บ้านบึง'!Q5+'3_พนัสนิคม'!Q5+'4_ศรีราชา'!Q5+'5_แหลมฉบัง'!Q5+'6_พัทยา'!Q5+'7_ฉะเชิงเทรา'!Q5+'8_บางปะกง'!Q5+'9_บางคล้า'!Q5+'10_พนมสารคาม'!Q5+'11_ระยอง'!Q5+'12_บ้านฉาง'!Q5+'13_ปากน้ำประแสร์'!Q5+'14_จันทบุรี'!Q5+'15_ขลุง'!Q5+'16_ตราด'!Q5+'17_คลองใหญ่'!Q5+'18_สระแก้ว'!Q5+'19_วัฒนานคร'!Q5+'20_อรัญประเทศ'!Q5+'21_ปราจีนบุรี'!Q5+'22_กบินทร์บุรี'!Q5</f>
        <v>84</v>
      </c>
      <c r="R5" s="6">
        <f>'1_ชลบุรี'!R5+'2_บ้านบึง'!R5+'3_พนัสนิคม'!R5+'4_ศรีราชา'!R5+'5_แหลมฉบัง'!R5+'6_พัทยา'!R5+'7_ฉะเชิงเทรา'!R5+'8_บางปะกง'!R5+'9_บางคล้า'!R5+'10_พนมสารคาม'!R5+'11_ระยอง'!R5+'12_บ้านฉาง'!R5+'13_ปากน้ำประแสร์'!R5+'14_จันทบุรี'!R5+'15_ขลุง'!R5+'16_ตราด'!R5+'17_คลองใหญ่'!R5+'18_สระแก้ว'!R5+'19_วัฒนานคร'!R5+'20_อรัญประเทศ'!R5+'21_ปราจีนบุรี'!R5+'22_กบินทร์บุรี'!R5</f>
        <v>680</v>
      </c>
      <c r="S5" s="6">
        <f>'1_ชลบุรี'!S5+'2_บ้านบึง'!S5+'3_พนัสนิคม'!S5+'4_ศรีราชา'!S5+'5_แหลมฉบัง'!S5+'6_พัทยา'!S5+'7_ฉะเชิงเทรา'!S5+'8_บางปะกง'!S5+'9_บางคล้า'!S5+'10_พนมสารคาม'!S5+'11_ระยอง'!S5+'12_บ้านฉาง'!S5+'13_ปากน้ำประแสร์'!S5+'14_จันทบุรี'!S5+'15_ขลุง'!S5+'16_ตราด'!S5+'17_คลองใหญ่'!S5+'18_สระแก้ว'!S5+'19_วัฒนานคร'!S5+'20_อรัญประเทศ'!S5+'21_ปราจีนบุรี'!S5+'22_กบินทร์บุรี'!S5</f>
        <v>24903</v>
      </c>
      <c r="T5" s="6">
        <f>'1_ชลบุรี'!T5+'2_บ้านบึง'!T5+'3_พนัสนิคม'!T5+'4_ศรีราชา'!T5+'5_แหลมฉบัง'!T5+'6_พัทยา'!T5+'7_ฉะเชิงเทรา'!T5+'8_บางปะกง'!T5+'9_บางคล้า'!T5+'10_พนมสารคาม'!T5+'11_ระยอง'!T5+'12_บ้านฉาง'!T5+'13_ปากน้ำประแสร์'!T5+'14_จันทบุรี'!T5+'15_ขลุง'!T5+'16_ตราด'!T5+'17_คลองใหญ่'!T5+'18_สระแก้ว'!T5+'19_วัฒนานคร'!T5+'20_อรัญประเทศ'!T5+'21_ปราจีนบุรี'!T5+'22_กบินทร์บุรี'!T5</f>
        <v>2929</v>
      </c>
      <c r="U5" s="6">
        <f>'1_ชลบุรี'!U5+'2_บ้านบึง'!U5+'3_พนัสนิคม'!U5+'4_ศรีราชา'!U5+'5_แหลมฉบัง'!U5+'6_พัทยา'!U5+'7_ฉะเชิงเทรา'!U5+'8_บางปะกง'!U5+'9_บางคล้า'!U5+'10_พนมสารคาม'!U5+'11_ระยอง'!U5+'12_บ้านฉาง'!U5+'13_ปากน้ำประแสร์'!U5+'14_จันทบุรี'!U5+'15_ขลุง'!U5+'16_ตราด'!U5+'17_คลองใหญ่'!U5+'18_สระแก้ว'!U5+'19_วัฒนานคร'!U5+'20_อรัญประเทศ'!U5+'21_ปราจีนบุรี'!U5+'22_กบินทร์บุรี'!U5</f>
        <v>23456</v>
      </c>
      <c r="V5" s="6">
        <f>'1_ชลบุรี'!V5+'2_บ้านบึง'!V5+'3_พนัสนิคม'!V5+'4_ศรีราชา'!V5+'5_แหลมฉบัง'!V5+'6_พัทยา'!V5+'7_ฉะเชิงเทรา'!V5+'8_บางปะกง'!V5+'9_บางคล้า'!V5+'10_พนมสารคาม'!V5+'11_ระยอง'!V5+'12_บ้านฉาง'!V5+'13_ปากน้ำประแสร์'!V5+'14_จันทบุรี'!V5+'15_ขลุง'!V5+'16_ตราด'!V5+'17_คลองใหญ่'!V5+'18_สระแก้ว'!V5+'19_วัฒนานคร'!V5+'20_อรัญประเทศ'!V5+'21_ปราจีนบุรี'!V5+'22_กบินทร์บุรี'!V5</f>
        <v>884698.8</v>
      </c>
      <c r="W5" s="6">
        <f>'1_ชลบุรี'!W5+'2_บ้านบึง'!W5+'3_พนัสนิคม'!W5+'4_ศรีราชา'!W5+'5_แหลมฉบัง'!W5+'6_พัทยา'!W5+'7_ฉะเชิงเทรา'!W5+'8_บางปะกง'!W5+'9_บางคล้า'!W5+'10_พนมสารคาม'!W5+'11_ระยอง'!W5+'12_บ้านฉาง'!W5+'13_ปากน้ำประแสร์'!W5+'14_จันทบุรี'!W5+'15_ขลุง'!W5+'16_ตราด'!W5+'17_คลองใหญ่'!W5+'18_สระแก้ว'!W5+'19_วัฒนานคร'!W5+'20_อรัญประเทศ'!W5+'21_ปราจีนบุรี'!W5+'22_กบินทร์บุรี'!W5</f>
        <v>237</v>
      </c>
      <c r="X5" s="6">
        <f>'1_ชลบุรี'!X5+'2_บ้านบึง'!X5+'3_พนัสนิคม'!X5+'4_ศรีราชา'!X5+'5_แหลมฉบัง'!X5+'6_พัทยา'!X5+'7_ฉะเชิงเทรา'!X5+'8_บางปะกง'!X5+'9_บางคล้า'!X5+'10_พนมสารคาม'!X5+'11_ระยอง'!X5+'12_บ้านฉาง'!X5+'13_ปากน้ำประแสร์'!X5+'14_จันทบุรี'!X5+'15_ขลุง'!X5+'16_ตราด'!X5+'17_คลองใหญ่'!X5+'18_สระแก้ว'!X5+'19_วัฒนานคร'!X5+'20_อรัญประเทศ'!X5+'21_ปราจีนบุรี'!X5+'22_กบินทร์บุรี'!X5</f>
        <v>1889</v>
      </c>
      <c r="Y5" s="6">
        <f>'1_ชลบุรี'!Y5+'2_บ้านบึง'!Y5+'3_พนัสนิคม'!Y5+'4_ศรีราชา'!Y5+'5_แหลมฉบัง'!Y5+'6_พัทยา'!Y5+'7_ฉะเชิงเทรา'!Y5+'8_บางปะกง'!Y5+'9_บางคล้า'!Y5+'10_พนมสารคาม'!Y5+'11_ระยอง'!Y5+'12_บ้านฉาง'!Y5+'13_ปากน้ำประแสร์'!Y5+'14_จันทบุรี'!Y5+'15_ขลุง'!Y5+'16_ตราด'!Y5+'17_คลองใหญ่'!Y5+'18_สระแก้ว'!Y5+'19_วัฒนานคร'!Y5+'20_อรัญประเทศ'!Y5+'21_ปราจีนบุรี'!Y5+'22_กบินทร์บุรี'!Y5</f>
        <v>71100</v>
      </c>
      <c r="Z5" s="16">
        <f>'1_ชลบุรี'!Z5+'2_บ้านบึง'!Z5+'3_พนัสนิคม'!Z5+'4_ศรีราชา'!Z5+'5_แหลมฉบัง'!Z5+'6_พัทยา'!Z5+'7_ฉะเชิงเทรา'!Z5+'8_บางปะกง'!Z5+'9_บางคล้า'!Z5+'10_พนมสารคาม'!Z5+'11_ระยอง'!Z5+'12_บ้านฉาง'!Z5+'13_ปากน้ำประแสร์'!Z5+'14_จันทบุรี'!Z5+'15_ขลุง'!Z5+'16_ตราด'!Z5+'17_คลองใหญ่'!Z5+'18_สระแก้ว'!Z5+'19_วัฒนานคร'!Z5+'20_อรัญประเทศ'!Z5+'21_ปราจีนบุรี'!Z5+'22_กบินทร์บุรี'!Z5</f>
        <v>0</v>
      </c>
      <c r="AA5" s="6">
        <f>'1_ชลบุรี'!AA5+'2_บ้านบึง'!AA5+'3_พนัสนิคม'!AA5+'4_ศรีราชา'!AA5+'5_แหลมฉบัง'!AA5+'6_พัทยา'!AA5+'7_ฉะเชิงเทรา'!AA5+'8_บางปะกง'!AA5+'9_บางคล้า'!AA5+'10_พนมสารคาม'!AA5+'11_ระยอง'!AA5+'12_บ้านฉาง'!AA5+'13_ปากน้ำประแสร์'!AA5+'14_จันทบุรี'!AA5+'15_ขลุง'!AA5+'16_ตราด'!AA5+'17_คลองใหญ่'!AA5+'18_สระแก้ว'!AA5+'19_วัฒนานคร'!AA5+'20_อรัญประเทศ'!AA5+'21_ปราจีนบุรี'!AA5+'22_กบินทร์บุรี'!AA5</f>
        <v>0</v>
      </c>
      <c r="AB5" s="6">
        <f>'1_ชลบุรี'!AB5+'2_บ้านบึง'!AB5+'3_พนัสนิคม'!AB5+'4_ศรีราชา'!AB5+'5_แหลมฉบัง'!AB5+'6_พัทยา'!AB5+'7_ฉะเชิงเทรา'!AB5+'8_บางปะกง'!AB5+'9_บางคล้า'!AB5+'10_พนมสารคาม'!AB5+'11_ระยอง'!AB5+'12_บ้านฉาง'!AB5+'13_ปากน้ำประแสร์'!AB5+'14_จันทบุรี'!AB5+'15_ขลุง'!AB5+'16_ตราด'!AB5+'17_คลองใหญ่'!AB5+'18_สระแก้ว'!AB5+'19_วัฒนานคร'!AB5+'20_อรัญประเทศ'!AB5+'21_ปราจีนบุรี'!AB5+'22_กบินทร์บุรี'!AB5</f>
        <v>0</v>
      </c>
    </row>
    <row r="6" spans="1:28">
      <c r="A6" s="5">
        <v>5550300</v>
      </c>
      <c r="B6" s="5">
        <v>6405</v>
      </c>
      <c r="C6" s="5">
        <v>11</v>
      </c>
      <c r="D6" s="5">
        <v>20</v>
      </c>
      <c r="E6" s="6">
        <f>'1_ชลบุรี'!E6+'2_บ้านบึง'!E6+'3_พนัสนิคม'!E6+'4_ศรีราชา'!E6+'5_แหลมฉบัง'!E6+'6_พัทยา'!E6+'7_ฉะเชิงเทรา'!E6+'8_บางปะกง'!E6+'9_บางคล้า'!E6+'10_พนมสารคาม'!E6+'11_ระยอง'!E6+'12_บ้านฉาง'!E6+'13_ปากน้ำประแสร์'!E6+'14_จันทบุรี'!E6+'15_ขลุง'!E6+'16_ตราด'!E6+'17_คลองใหญ่'!E6+'18_สระแก้ว'!E6+'19_วัฒนานคร'!E6+'20_อรัญประเทศ'!E6+'21_ปราจีนบุรี'!E6+'22_กบินทร์บุรี'!E6</f>
        <v>249661</v>
      </c>
      <c r="F6" s="6">
        <f>'1_ชลบุรี'!F6+'2_บ้านบึง'!F6+'3_พนัสนิคม'!F6+'4_ศรีราชา'!F6+'5_แหลมฉบัง'!F6+'6_พัทยา'!F6+'7_ฉะเชิงเทรา'!F6+'8_บางปะกง'!F6+'9_บางคล้า'!F6+'10_พนมสารคาม'!F6+'11_ระยอง'!F6+'12_บ้านฉาง'!F6+'13_ปากน้ำประแสร์'!F6+'14_จันทบุรี'!F6+'15_ขลุง'!F6+'16_ตราด'!F6+'17_คลองใหญ่'!F6+'18_สระแก้ว'!F6+'19_วัฒนานคร'!F6+'20_อรัญประเทศ'!F6+'21_ปราจีนบุรี'!F6+'22_กบินทร์บุรี'!F6</f>
        <v>3774164</v>
      </c>
      <c r="G6" s="6">
        <f>'1_ชลบุรี'!G6+'2_บ้านบึง'!G6+'3_พนัสนิคม'!G6+'4_ศรีราชา'!G6+'5_แหลมฉบัง'!G6+'6_พัทยา'!G6+'7_ฉะเชิงเทรา'!G6+'8_บางปะกง'!G6+'9_บางคล้า'!G6+'10_พนมสารคาม'!G6+'11_ระยอง'!G6+'12_บ้านฉาง'!G6+'13_ปากน้ำประแสร์'!G6+'14_จันทบุรี'!G6+'15_ขลุง'!G6+'16_ตราด'!G6+'17_คลองใหญ่'!G6+'18_สระแก้ว'!G6+'19_วัฒนานคร'!G6+'20_อรัญประเทศ'!G6+'21_ปราจีนบุรี'!G6+'22_กบินทร์บุรี'!G6</f>
        <v>48591602.360000007</v>
      </c>
      <c r="H6" s="6">
        <f>'1_ชลบุรี'!H6+'2_บ้านบึง'!H6+'3_พนัสนิคม'!H6+'4_ศรีราชา'!H6+'5_แหลมฉบัง'!H6+'6_พัทยา'!H6+'7_ฉะเชิงเทรา'!H6+'8_บางปะกง'!H6+'9_บางคล้า'!H6+'10_พนมสารคาม'!H6+'11_ระยอง'!H6+'12_บ้านฉาง'!H6+'13_ปากน้ำประแสร์'!H6+'14_จันทบุรี'!H6+'15_ขลุง'!H6+'16_ตราด'!H6+'17_คลองใหญ่'!H6+'18_สระแก้ว'!H6+'19_วัฒนานคร'!H6+'20_อรัญประเทศ'!H6+'21_ปราจีนบุรี'!H6+'22_กบินทร์บุรี'!H6</f>
        <v>217383</v>
      </c>
      <c r="I6" s="6">
        <f>'1_ชลบุรี'!I6+'2_บ้านบึง'!I6+'3_พนัสนิคม'!I6+'4_ศรีราชา'!I6+'5_แหลมฉบัง'!I6+'6_พัทยา'!I6+'7_ฉะเชิงเทรา'!I6+'8_บางปะกง'!I6+'9_บางคล้า'!I6+'10_พนมสารคาม'!I6+'11_ระยอง'!I6+'12_บ้านฉาง'!I6+'13_ปากน้ำประแสร์'!I6+'14_จันทบุรี'!I6+'15_ขลุง'!I6+'16_ตราด'!I6+'17_คลองใหญ่'!I6+'18_สระแก้ว'!I6+'19_วัฒนานคร'!I6+'20_อรัญประเทศ'!I6+'21_ปราจีนบุรี'!I6+'22_กบินทร์บุรี'!I6</f>
        <v>3280579</v>
      </c>
      <c r="J6" s="6">
        <f>'1_ชลบุรี'!J6+'2_บ้านบึง'!J6+'3_พนัสนิคม'!J6+'4_ศรีราชา'!J6+'5_แหลมฉบัง'!J6+'6_พัทยา'!J6+'7_ฉะเชิงเทรา'!J6+'8_บางปะกง'!J6+'9_บางคล้า'!J6+'10_พนมสารคาม'!J6+'11_ระยอง'!J6+'12_บ้านฉาง'!J6+'13_ปากน้ำประแสร์'!J6+'14_จันทบุรี'!J6+'15_ขลุง'!J6+'16_ตราด'!J6+'17_คลองใหญ่'!J6+'18_สระแก้ว'!J6+'19_วัฒนานคร'!J6+'20_อรัญประเทศ'!J6+'21_ปราจีนบุรี'!J6+'22_กบินทร์บุรี'!J6</f>
        <v>39579763.260000005</v>
      </c>
      <c r="K6" s="6">
        <f>'1_ชลบุรี'!K6+'2_บ้านบึง'!K6+'3_พนัสนิคม'!K6+'4_ศรีราชา'!K6+'5_แหลมฉบัง'!K6+'6_พัทยา'!K6+'7_ฉะเชิงเทรา'!K6+'8_บางปะกง'!K6+'9_บางคล้า'!K6+'10_พนมสารคาม'!K6+'11_ระยอง'!K6+'12_บ้านฉาง'!K6+'13_ปากน้ำประแสร์'!K6+'14_จันทบุรี'!K6+'15_ขลุง'!K6+'16_ตราด'!K6+'17_คลองใหญ่'!K6+'18_สระแก้ว'!K6+'19_วัฒนานคร'!K6+'20_อรัญประเทศ'!K6+'21_ปราจีนบุรี'!K6+'22_กบินทร์บุรี'!K6</f>
        <v>564</v>
      </c>
      <c r="L6" s="6">
        <f>'1_ชลบุรี'!L6+'2_บ้านบึง'!L6+'3_พนัสนิคม'!L6+'4_ศรีราชา'!L6+'5_แหลมฉบัง'!L6+'6_พัทยา'!L6+'7_ฉะเชิงเทรา'!L6+'8_บางปะกง'!L6+'9_บางคล้า'!L6+'10_พนมสารคาม'!L6+'11_ระยอง'!L6+'12_บ้านฉาง'!L6+'13_ปากน้ำประแสร์'!L6+'14_จันทบุรี'!L6+'15_ขลุง'!L6+'16_ตราด'!L6+'17_คลองใหญ่'!L6+'18_สระแก้ว'!L6+'19_วัฒนานคร'!L6+'20_อรัญประเทศ'!L6+'21_ปราจีนบุรี'!L6+'22_กบินทร์บุรี'!L6</f>
        <v>8646</v>
      </c>
      <c r="M6" s="6">
        <f>'1_ชลบุรี'!M6+'2_บ้านบึง'!M6+'3_พนัสนิคม'!M6+'4_ศรีราชา'!M6+'5_แหลมฉบัง'!M6+'6_พัทยา'!M6+'7_ฉะเชิงเทรา'!M6+'8_บางปะกง'!M6+'9_บางคล้า'!M6+'10_พนมสารคาม'!M6+'11_ระยอง'!M6+'12_บ้านฉาง'!M6+'13_ปากน้ำประแสร์'!M6+'14_จันทบุรี'!M6+'15_ขลุง'!M6+'16_ตราด'!M6+'17_คลองใหญ่'!M6+'18_สระแก้ว'!M6+'19_วัฒนานคร'!M6+'20_อรัญประเทศ'!M6+'21_ปราจีนบุรี'!M6+'22_กบินทร์บุรี'!M6</f>
        <v>150829</v>
      </c>
      <c r="N6" s="6">
        <f>'1_ชลบุรี'!N6+'2_บ้านบึง'!N6+'3_พนัสนิคม'!N6+'4_ศรีราชา'!N6+'5_แหลมฉบัง'!N6+'6_พัทยา'!N6+'7_ฉะเชิงเทรา'!N6+'8_บางปะกง'!N6+'9_บางคล้า'!N6+'10_พนมสารคาม'!N6+'11_ระยอง'!N6+'12_บ้านฉาง'!N6+'13_ปากน้ำประแสร์'!N6+'14_จันทบุรี'!N6+'15_ขลุง'!N6+'16_ตราด'!N6+'17_คลองใหญ่'!N6+'18_สระแก้ว'!N6+'19_วัฒนานคร'!N6+'20_อรัญประเทศ'!N6+'21_ปราจีนบุรี'!N6+'22_กบินทร์บุรี'!N6</f>
        <v>26112</v>
      </c>
      <c r="O6" s="6">
        <f>'1_ชลบุรี'!O6+'2_บ้านบึง'!O6+'3_พนัสนิคม'!O6+'4_ศรีราชา'!O6+'5_แหลมฉบัง'!O6+'6_พัทยา'!O6+'7_ฉะเชิงเทรา'!O6+'8_บางปะกง'!O6+'9_บางคล้า'!O6+'10_พนมสารคาม'!O6+'11_ระยอง'!O6+'12_บ้านฉาง'!O6+'13_ปากน้ำประแสร์'!O6+'14_จันทบุรี'!O6+'15_ขลุง'!O6+'16_ตราด'!O6+'17_คลองใหญ่'!O6+'18_สระแก้ว'!O6+'19_วัฒนานคร'!O6+'20_อรัญประเทศ'!O6+'21_ปราจีนบุรี'!O6+'22_กบินทร์บุรี'!O6</f>
        <v>399523</v>
      </c>
      <c r="P6" s="6">
        <f>'1_ชลบุรี'!P6+'2_บ้านบึง'!P6+'3_พนัสนิคม'!P6+'4_ศรีราชา'!P6+'5_แหลมฉบัง'!P6+'6_พัทยา'!P6+'7_ฉะเชิงเทรา'!P6+'8_บางปะกง'!P6+'9_บางคล้า'!P6+'10_พนมสารคาม'!P6+'11_ระยอง'!P6+'12_บ้านฉาง'!P6+'13_ปากน้ำประแสร์'!P6+'14_จันทบุรี'!P6+'15_ขลุง'!P6+'16_ตราด'!P6+'17_คลองใหญ่'!P6+'18_สระแก้ว'!P6+'19_วัฒนานคร'!P6+'20_อรัญประเทศ'!P6+'21_ปราจีนบุรี'!P6+'22_กบินทร์บุรี'!P6</f>
        <v>7037919.0999999996</v>
      </c>
      <c r="Q6" s="6">
        <f>'1_ชลบุรี'!Q6+'2_บ้านบึง'!Q6+'3_พนัสนิคม'!Q6+'4_ศรีราชา'!Q6+'5_แหลมฉบัง'!Q6+'6_พัทยา'!Q6+'7_ฉะเชิงเทรา'!Q6+'8_บางปะกง'!Q6+'9_บางคล้า'!Q6+'10_พนมสารคาม'!Q6+'11_ระยอง'!Q6+'12_บ้านฉาง'!Q6+'13_ปากน้ำประแสร์'!Q6+'14_จันทบุรี'!Q6+'15_ขลุง'!Q6+'16_ตราด'!Q6+'17_คลองใหญ่'!Q6+'18_สระแก้ว'!Q6+'19_วัฒนานคร'!Q6+'20_อรัญประเทศ'!Q6+'21_ปราจีนบุรี'!Q6+'22_กบินทร์บุรี'!Q6</f>
        <v>109</v>
      </c>
      <c r="R6" s="6">
        <f>'1_ชลบุรี'!R6+'2_บ้านบึง'!R6+'3_พนัสนิคม'!R6+'4_ศรีราชา'!R6+'5_แหลมฉบัง'!R6+'6_พัทยา'!R6+'7_ฉะเชิงเทรา'!R6+'8_บางปะกง'!R6+'9_บางคล้า'!R6+'10_พนมสารคาม'!R6+'11_ระยอง'!R6+'12_บ้านฉาง'!R6+'13_ปากน้ำประแสร์'!R6+'14_จันทบุรี'!R6+'15_ขลุง'!R6+'16_ตราด'!R6+'17_คลองใหญ่'!R6+'18_สระแก้ว'!R6+'19_วัฒนานคร'!R6+'20_อรัญประเทศ'!R6+'21_ปราจีนบุรี'!R6+'22_กบินทร์บุรี'!R6</f>
        <v>1641</v>
      </c>
      <c r="S6" s="6">
        <f>'1_ชลบุรี'!S6+'2_บ้านบึง'!S6+'3_พนัสนิคม'!S6+'4_ศรีราชา'!S6+'5_แหลมฉบัง'!S6+'6_พัทยา'!S6+'7_ฉะเชิงเทรา'!S6+'8_บางปะกง'!S6+'9_บางคล้า'!S6+'10_พนมสารคาม'!S6+'11_ระยอง'!S6+'12_บ้านฉาง'!S6+'13_ปากน้ำประแสร์'!S6+'14_จันทบุรี'!S6+'15_ขลุง'!S6+'16_ตราด'!S6+'17_คลองใหญ่'!S6+'18_สระแก้ว'!S6+'19_วัฒนานคร'!S6+'20_อรัญประเทศ'!S6+'21_ปราจีนบุรี'!S6+'22_กบินทร์บุรี'!S6</f>
        <v>34942</v>
      </c>
      <c r="T6" s="6">
        <f>'1_ชลบุรี'!T6+'2_บ้านบึง'!T6+'3_พนัสนิคม'!T6+'4_ศรีราชา'!T6+'5_แหลมฉบัง'!T6+'6_พัทยา'!T6+'7_ฉะเชิงเทรา'!T6+'8_บางปะกง'!T6+'9_บางคล้า'!T6+'10_พนมสารคาม'!T6+'11_ระยอง'!T6+'12_บ้านฉาง'!T6+'13_ปากน้ำประแสร์'!T6+'14_จันทบุรี'!T6+'15_ขลุง'!T6+'16_ตราด'!T6+'17_คลองใหญ่'!T6+'18_สระแก้ว'!T6+'19_วัฒนานคร'!T6+'20_อรัญประเทศ'!T6+'21_ปราจีนบุรี'!T6+'22_กบินทร์บุรี'!T6</f>
        <v>4992</v>
      </c>
      <c r="U6" s="6">
        <f>'1_ชลบุรี'!U6+'2_บ้านบึง'!U6+'3_พนัสนิคม'!U6+'4_ศรีราชา'!U6+'5_แหลมฉบัง'!U6+'6_พัทยา'!U6+'7_ฉะเชิงเทรา'!U6+'8_บางปะกง'!U6+'9_บางคล้า'!U6+'10_พนมสารคาม'!U6+'11_ระยอง'!U6+'12_บ้านฉาง'!U6+'13_ปากน้ำประแสร์'!U6+'14_จันทบุรี'!U6+'15_ขลุง'!U6+'16_ตราด'!U6+'17_คลองใหญ่'!U6+'18_สระแก้ว'!U6+'19_วัฒนานคร'!U6+'20_อรัญประเทศ'!U6+'21_ปราจีนบุรี'!U6+'22_กบินทร์บุรี'!U6</f>
        <v>76054</v>
      </c>
      <c r="V6" s="6">
        <f>'1_ชลบุรี'!V6+'2_บ้านบึง'!V6+'3_พนัสนิคม'!V6+'4_ศรีราชา'!V6+'5_แหลมฉบัง'!V6+'6_พัทยา'!V6+'7_ฉะเชิงเทรา'!V6+'8_บางปะกง'!V6+'9_บางคล้า'!V6+'10_พนมสารคาม'!V6+'11_ระยอง'!V6+'12_บ้านฉาง'!V6+'13_ปากน้ำประแสร์'!V6+'14_จันทบุรี'!V6+'15_ขลุง'!V6+'16_ตราด'!V6+'17_คลองใหญ่'!V6+'18_สระแก้ว'!V6+'19_วัฒนานคร'!V6+'20_อรัญประเทศ'!V6+'21_ปราจีนบุรี'!V6+'22_กบินทร์บุรี'!V6</f>
        <v>1624468</v>
      </c>
      <c r="W6" s="6">
        <f>'1_ชลบุรี'!W6+'2_บ้านบึง'!W6+'3_พนัสนิคม'!W6+'4_ศรีราชา'!W6+'5_แหลมฉบัง'!W6+'6_พัทยา'!W6+'7_ฉะเชิงเทรา'!W6+'8_บางปะกง'!W6+'9_บางคล้า'!W6+'10_พนมสารคาม'!W6+'11_ระยอง'!W6+'12_บ้านฉาง'!W6+'13_ปากน้ำประแสร์'!W6+'14_จันทบุรี'!W6+'15_ขลุง'!W6+'16_ตราด'!W6+'17_คลองใหญ่'!W6+'18_สระแก้ว'!W6+'19_วัฒนานคร'!W6+'20_อรัญประเทศ'!W6+'21_ปราจีนบุรี'!W6+'22_กบินทร์บุรี'!W6</f>
        <v>501</v>
      </c>
      <c r="X6" s="6">
        <f>'1_ชลบุรี'!X6+'2_บ้านบึง'!X6+'3_พนัสนิคม'!X6+'4_ศรีราชา'!X6+'5_แหลมฉบัง'!X6+'6_พัทยา'!X6+'7_ฉะเชิงเทรา'!X6+'8_บางปะกง'!X6+'9_บางคล้า'!X6+'10_พนมสารคาม'!X6+'11_ระยอง'!X6+'12_บ้านฉาง'!X6+'13_ปากน้ำประแสร์'!X6+'14_จันทบุรี'!X6+'15_ขลุง'!X6+'16_ตราด'!X6+'17_คลองใหญ่'!X6+'18_สระแก้ว'!X6+'19_วัฒนานคร'!X6+'20_อรัญประเทศ'!X6+'21_ปราจีนบุรี'!X6+'22_กบินทร์บุรี'!X6</f>
        <v>7721</v>
      </c>
      <c r="Y6" s="6">
        <f>'1_ชลบุรี'!Y6+'2_บ้านบึง'!Y6+'3_พนัสนิคม'!Y6+'4_ศรีราชา'!Y6+'5_แหลมฉบัง'!Y6+'6_พัทยา'!Y6+'7_ฉะเชิงเทรา'!Y6+'8_บางปะกง'!Y6+'9_บางคล้า'!Y6+'10_พนมสารคาม'!Y6+'11_ระยอง'!Y6+'12_บ้านฉาง'!Y6+'13_ปากน้ำประแสร์'!Y6+'14_จันทบุรี'!Y6+'15_ขลุง'!Y6+'16_ตราด'!Y6+'17_คลองใหญ่'!Y6+'18_สระแก้ว'!Y6+'19_วัฒนานคร'!Y6+'20_อรัญประเทศ'!Y6+'21_ปราจีนบุรี'!Y6+'22_กบินทร์บุรี'!Y6</f>
        <v>163681</v>
      </c>
      <c r="Z6" s="16">
        <f>'1_ชลบุรี'!Z6+'2_บ้านบึง'!Z6+'3_พนัสนิคม'!Z6+'4_ศรีราชา'!Z6+'5_แหลมฉบัง'!Z6+'6_พัทยา'!Z6+'7_ฉะเชิงเทรา'!Z6+'8_บางปะกง'!Z6+'9_บางคล้า'!Z6+'10_พนมสารคาม'!Z6+'11_ระยอง'!Z6+'12_บ้านฉาง'!Z6+'13_ปากน้ำประแสร์'!Z6+'14_จันทบุรี'!Z6+'15_ขลุง'!Z6+'16_ตราด'!Z6+'17_คลองใหญ่'!Z6+'18_สระแก้ว'!Z6+'19_วัฒนานคร'!Z6+'20_อรัญประเทศ'!Z6+'21_ปราจีนบุรี'!Z6+'22_กบินทร์บุรี'!Z6</f>
        <v>0</v>
      </c>
      <c r="AA6" s="6">
        <f>'1_ชลบุรี'!AA6+'2_บ้านบึง'!AA6+'3_พนัสนิคม'!AA6+'4_ศรีราชา'!AA6+'5_แหลมฉบัง'!AA6+'6_พัทยา'!AA6+'7_ฉะเชิงเทรา'!AA6+'8_บางปะกง'!AA6+'9_บางคล้า'!AA6+'10_พนมสารคาม'!AA6+'11_ระยอง'!AA6+'12_บ้านฉาง'!AA6+'13_ปากน้ำประแสร์'!AA6+'14_จันทบุรี'!AA6+'15_ขลุง'!AA6+'16_ตราด'!AA6+'17_คลองใหญ่'!AA6+'18_สระแก้ว'!AA6+'19_วัฒนานคร'!AA6+'20_อรัญประเทศ'!AA6+'21_ปราจีนบุรี'!AA6+'22_กบินทร์บุรี'!AA6</f>
        <v>0</v>
      </c>
      <c r="AB6" s="6">
        <f>'1_ชลบุรี'!AB6+'2_บ้านบึง'!AB6+'3_พนัสนิคม'!AB6+'4_ศรีราชา'!AB6+'5_แหลมฉบัง'!AB6+'6_พัทยา'!AB6+'7_ฉะเชิงเทรา'!AB6+'8_บางปะกง'!AB6+'9_บางคล้า'!AB6+'10_พนมสารคาม'!AB6+'11_ระยอง'!AB6+'12_บ้านฉาง'!AB6+'13_ปากน้ำประแสร์'!AB6+'14_จันทบุรี'!AB6+'15_ขลุง'!AB6+'16_ตราด'!AB6+'17_คลองใหญ่'!AB6+'18_สระแก้ว'!AB6+'19_วัฒนานคร'!AB6+'20_อรัญประเทศ'!AB6+'21_ปราจีนบุรี'!AB6+'22_กบินทร์บุรี'!AB6</f>
        <v>0</v>
      </c>
    </row>
    <row r="7" spans="1:28">
      <c r="A7" s="5">
        <v>5550300</v>
      </c>
      <c r="B7" s="5">
        <v>6405</v>
      </c>
      <c r="C7" s="5">
        <v>21</v>
      </c>
      <c r="D7" s="5">
        <v>30</v>
      </c>
      <c r="E7" s="6">
        <f>'1_ชลบุรี'!E7+'2_บ้านบึง'!E7+'3_พนัสนิคม'!E7+'4_ศรีราชา'!E7+'5_แหลมฉบัง'!E7+'6_พัทยา'!E7+'7_ฉะเชิงเทรา'!E7+'8_บางปะกง'!E7+'9_บางคล้า'!E7+'10_พนมสารคาม'!E7+'11_ระยอง'!E7+'12_บ้านฉาง'!E7+'13_ปากน้ำประแสร์'!E7+'14_จันทบุรี'!E7+'15_ขลุง'!E7+'16_ตราด'!E7+'17_คลองใหญ่'!E7+'18_สระแก้ว'!E7+'19_วัฒนานคร'!E7+'20_อรัญประเทศ'!E7+'21_ปราจีนบุรี'!E7+'22_กบินทร์บุรี'!E7</f>
        <v>131429</v>
      </c>
      <c r="F7" s="6">
        <f>'1_ชลบุรี'!F7+'2_บ้านบึง'!F7+'3_พนัสนิคม'!F7+'4_ศรีราชา'!F7+'5_แหลมฉบัง'!F7+'6_พัทยา'!F7+'7_ฉะเชิงเทรา'!F7+'8_บางปะกง'!F7+'9_บางคล้า'!F7+'10_พนมสารคาม'!F7+'11_ระยอง'!F7+'12_บ้านฉาง'!F7+'13_ปากน้ำประแสร์'!F7+'14_จันทบุรี'!F7+'15_ขลุง'!F7+'16_ตราด'!F7+'17_คลองใหญ่'!F7+'18_สระแก้ว'!F7+'19_วัฒนานคร'!F7+'20_อรัญประเทศ'!F7+'21_ปราจีนบุรี'!F7+'22_กบินทร์บุรี'!F7</f>
        <v>3268139</v>
      </c>
      <c r="G7" s="6">
        <f>'1_ชลบุรี'!G7+'2_บ้านบึง'!G7+'3_พนัสนิคม'!G7+'4_ศรีราชา'!G7+'5_แหลมฉบัง'!G7+'6_พัทยา'!G7+'7_ฉะเชิงเทรา'!G7+'8_บางปะกง'!G7+'9_บางคล้า'!G7+'10_พนมสารคาม'!G7+'11_ระยอง'!G7+'12_บ้านฉาง'!G7+'13_ปากน้ำประแสร์'!G7+'14_จันทบุรี'!G7+'15_ขลุง'!G7+'16_ตราด'!G7+'17_คลองใหญ่'!G7+'18_สระแก้ว'!G7+'19_วัฒนานคร'!G7+'20_อรัญประเทศ'!G7+'21_ปราจีนบุรี'!G7+'22_กบินทร์บุรี'!G7</f>
        <v>48930293.090000004</v>
      </c>
      <c r="H7" s="6">
        <f>'1_ชลบุรี'!H7+'2_บ้านบึง'!H7+'3_พนัสนิคม'!H7+'4_ศรีราชา'!H7+'5_แหลมฉบัง'!H7+'6_พัทยา'!H7+'7_ฉะเชิงเทรา'!H7+'8_บางปะกง'!H7+'9_บางคล้า'!H7+'10_พนมสารคาม'!H7+'11_ระยอง'!H7+'12_บ้านฉาง'!H7+'13_ปากน้ำประแสร์'!H7+'14_จันทบุรี'!H7+'15_ขลุง'!H7+'16_ตราด'!H7+'17_คลองใหญ่'!H7+'18_สระแก้ว'!H7+'19_วัฒนานคร'!H7+'20_อรัญประเทศ'!H7+'21_ปราจีนบุรี'!H7+'22_กบินทร์บุรี'!H7</f>
        <v>109430</v>
      </c>
      <c r="I7" s="6">
        <f>'1_ชลบุรี'!I7+'2_บ้านบึง'!I7+'3_พนัสนิคม'!I7+'4_ศรีราชา'!I7+'5_แหลมฉบัง'!I7+'6_พัทยา'!I7+'7_ฉะเชิงเทรา'!I7+'8_บางปะกง'!I7+'9_บางคล้า'!I7+'10_พนมสารคาม'!I7+'11_ระยอง'!I7+'12_บ้านฉาง'!I7+'13_ปากน้ำประแสร์'!I7+'14_จันทบุรี'!I7+'15_ขลุง'!I7+'16_ตราด'!I7+'17_คลองใหญ่'!I7+'18_สระแก้ว'!I7+'19_วัฒนานคร'!I7+'20_อรัญประเทศ'!I7+'21_ปราจีนบุรี'!I7+'22_กบินทร์บุรี'!I7</f>
        <v>2716498</v>
      </c>
      <c r="J7" s="6">
        <f>'1_ชลบุรี'!J7+'2_บ้านบึง'!J7+'3_พนัสนิคม'!J7+'4_ศรีราชา'!J7+'5_แหลมฉบัง'!J7+'6_พัทยา'!J7+'7_ฉะเชิงเทรา'!J7+'8_บางปะกง'!J7+'9_บางคล้า'!J7+'10_พนมสารคาม'!J7+'11_ระยอง'!J7+'12_บ้านฉาง'!J7+'13_ปากน้ำประแสร์'!J7+'14_จันทบุรี'!J7+'15_ขลุง'!J7+'16_ตราด'!J7+'17_คลองใหญ่'!J7+'18_สระแก้ว'!J7+'19_วัฒนานคร'!J7+'20_อรัญประเทศ'!J7+'21_ปราจีนบุรี'!J7+'22_กบินทร์บุรี'!J7</f>
        <v>38465803.590000004</v>
      </c>
      <c r="K7" s="6">
        <f>'1_ชลบุรี'!K7+'2_บ้านบึง'!K7+'3_พนัสนิคม'!K7+'4_ศรีราชา'!K7+'5_แหลมฉบัง'!K7+'6_พัทยา'!K7+'7_ฉะเชิงเทรา'!K7+'8_บางปะกง'!K7+'9_บางคล้า'!K7+'10_พนมสารคาม'!K7+'11_ระยอง'!K7+'12_บ้านฉาง'!K7+'13_ปากน้ำประแสร์'!K7+'14_จันทบุรี'!K7+'15_ขลุง'!K7+'16_ตราด'!K7+'17_คลองใหญ่'!K7+'18_สระแก้ว'!K7+'19_วัฒนานคร'!K7+'20_อรัญประเทศ'!K7+'21_ปราจีนบุรี'!K7+'22_กบินทร์บุรี'!K7</f>
        <v>400</v>
      </c>
      <c r="L7" s="6">
        <f>'1_ชลบุรี'!L7+'2_บ้านบึง'!L7+'3_พนัสนิคม'!L7+'4_ศรีราชา'!L7+'5_แหลมฉบัง'!L7+'6_พัทยา'!L7+'7_ฉะเชิงเทรา'!L7+'8_บางปะกง'!L7+'9_บางคล้า'!L7+'10_พนมสารคาม'!L7+'11_ระยอง'!L7+'12_บ้านฉาง'!L7+'13_ปากน้ำประแสร์'!L7+'14_จันทบุรี'!L7+'15_ขลุง'!L7+'16_ตราด'!L7+'17_คลองใหญ่'!L7+'18_สระแก้ว'!L7+'19_วัฒนานคร'!L7+'20_อรัญประเทศ'!L7+'21_ปราจีนบุรี'!L7+'22_กบินทร์บุรี'!L7</f>
        <v>10120</v>
      </c>
      <c r="M7" s="6">
        <f>'1_ชลบุรี'!M7+'2_บ้านบึง'!M7+'3_พนัสนิคม'!M7+'4_ศรีราชา'!M7+'5_แหลมฉบัง'!M7+'6_พัทยา'!M7+'7_ฉะเชิงเทรา'!M7+'8_บางปะกง'!M7+'9_บางคล้า'!M7+'10_พนมสารคาม'!M7+'11_ระยอง'!M7+'12_บ้านฉาง'!M7+'13_ปากน้ำประแสร์'!M7+'14_จันทบุรี'!M7+'15_ขลุง'!M7+'16_ตราด'!M7+'17_คลองใหญ่'!M7+'18_สระแก้ว'!M7+'19_วัฒนานคร'!M7+'20_อรัญประเทศ'!M7+'21_ปราจีนบุรี'!M7+'22_กบินทร์บุรี'!M7</f>
        <v>186512</v>
      </c>
      <c r="N7" s="6">
        <f>'1_ชลบุรี'!N7+'2_บ้านบึง'!N7+'3_พนัสนิคม'!N7+'4_ศรีราชา'!N7+'5_แหลมฉบัง'!N7+'6_พัทยา'!N7+'7_ฉะเชิงเทรา'!N7+'8_บางปะกง'!N7+'9_บางคล้า'!N7+'10_พนมสารคาม'!N7+'11_ระยอง'!N7+'12_บ้านฉาง'!N7+'13_ปากน้ำประแสร์'!N7+'14_จันทบุรี'!N7+'15_ขลุง'!N7+'16_ตราด'!N7+'17_คลองใหญ่'!N7+'18_สระแก้ว'!N7+'19_วัฒนานคร'!N7+'20_อรัญประเทศ'!N7+'21_ปราจีนบุรี'!N7+'22_กบินทร์บุรี'!N7</f>
        <v>17833</v>
      </c>
      <c r="O7" s="6">
        <f>'1_ชลบุรี'!O7+'2_บ้านบึง'!O7+'3_พนัสนิคม'!O7+'4_ศรีราชา'!O7+'5_แหลมฉบัง'!O7+'6_พัทยา'!O7+'7_ฉะเชิงเทรา'!O7+'8_บางปะกง'!O7+'9_บางคล้า'!O7+'10_พนมสารคาม'!O7+'11_ระยอง'!O7+'12_บ้านฉาง'!O7+'13_ปากน้ำประแสร์'!O7+'14_จันทบุรี'!O7+'15_ขลุง'!O7+'16_ตราด'!O7+'17_คลองใหญ่'!O7+'18_สระแก้ว'!O7+'19_วัฒนานคร'!O7+'20_อรัญประเทศ'!O7+'21_ปราจีนบุรี'!O7+'22_กบินทร์บุรี'!O7</f>
        <v>446925</v>
      </c>
      <c r="P7" s="6">
        <f>'1_ชลบุรี'!P7+'2_บ้านบึง'!P7+'3_พนัสนิคม'!P7+'4_ศรีราชา'!P7+'5_แหลมฉบัง'!P7+'6_พัทยา'!P7+'7_ฉะเชิงเทรา'!P7+'8_บางปะกง'!P7+'9_บางคล้า'!P7+'10_พนมสารคาม'!P7+'11_ระยอง'!P7+'12_บ้านฉาง'!P7+'13_ปากน้ำประแสร์'!P7+'14_จันทบุรี'!P7+'15_ขลุง'!P7+'16_ตราด'!P7+'17_คลองใหญ่'!P7+'18_สระแก้ว'!P7+'19_วัฒนานคร'!P7+'20_อรัญประเทศ'!P7+'21_ปราจีนบุรี'!P7+'22_กบินทร์บุรี'!P7</f>
        <v>8302553.5</v>
      </c>
      <c r="Q7" s="6">
        <f>'1_ชลบุรี'!Q7+'2_บ้านบึง'!Q7+'3_พนัสนิคม'!Q7+'4_ศรีราชา'!Q7+'5_แหลมฉบัง'!Q7+'6_พัทยา'!Q7+'7_ฉะเชิงเทรา'!Q7+'8_บางปะกง'!Q7+'9_บางคล้า'!Q7+'10_พนมสารคาม'!Q7+'11_ระยอง'!Q7+'12_บ้านฉาง'!Q7+'13_ปากน้ำประแสร์'!Q7+'14_จันทบุรี'!Q7+'15_ขลุง'!Q7+'16_ตราด'!Q7+'17_คลองใหญ่'!Q7+'18_สระแก้ว'!Q7+'19_วัฒนานคร'!Q7+'20_อรัญประเทศ'!Q7+'21_ปราจีนบุรี'!Q7+'22_กบินทร์บุรี'!Q7</f>
        <v>67</v>
      </c>
      <c r="R7" s="6">
        <f>'1_ชลบุรี'!R7+'2_บ้านบึง'!R7+'3_พนัสนิคม'!R7+'4_ศรีราชา'!R7+'5_แหลมฉบัง'!R7+'6_พัทยา'!R7+'7_ฉะเชิงเทรา'!R7+'8_บางปะกง'!R7+'9_บางคล้า'!R7+'10_พนมสารคาม'!R7+'11_ระยอง'!R7+'12_บ้านฉาง'!R7+'13_ปากน้ำประแสร์'!R7+'14_จันทบุรี'!R7+'15_ขลุง'!R7+'16_ตราด'!R7+'17_คลองใหญ่'!R7+'18_สระแก้ว'!R7+'19_วัฒนานคร'!R7+'20_อรัญประเทศ'!R7+'21_ปราจีนบุรี'!R7+'22_กบินทร์บุรี'!R7</f>
        <v>1686</v>
      </c>
      <c r="S7" s="6">
        <f>'1_ชลบุรี'!S7+'2_บ้านบึง'!S7+'3_พนัสนิคม'!S7+'4_ศรีราชา'!S7+'5_แหลมฉบัง'!S7+'6_พัทยา'!S7+'7_ฉะเชิงเทรา'!S7+'8_บางปะกง'!S7+'9_บางคล้า'!S7+'10_พนมสารคาม'!S7+'11_ระยอง'!S7+'12_บ้านฉาง'!S7+'13_ปากน้ำประแสร์'!S7+'14_จันทบุรี'!S7+'15_ขลุง'!S7+'16_ตราด'!S7+'17_คลองใหญ่'!S7+'18_สระแก้ว'!S7+'19_วัฒนานคร'!S7+'20_อรัญประเทศ'!S7+'21_ปราจีนบุรี'!S7+'22_กบินทร์บุรี'!S7</f>
        <v>35026.5</v>
      </c>
      <c r="T7" s="6">
        <f>'1_ชลบุรี'!T7+'2_บ้านบึง'!T7+'3_พนัสนิคม'!T7+'4_ศรีราชา'!T7+'5_แหลมฉบัง'!T7+'6_พัทยา'!T7+'7_ฉะเชิงเทรา'!T7+'8_บางปะกง'!T7+'9_บางคล้า'!T7+'10_พนมสารคาม'!T7+'11_ระยอง'!T7+'12_บ้านฉาง'!T7+'13_ปากน้ำประแสร์'!T7+'14_จันทบุรี'!T7+'15_ขลุง'!T7+'16_ตราด'!T7+'17_คลองใหญ่'!T7+'18_สระแก้ว'!T7+'19_วัฒนานคร'!T7+'20_อรัญประเทศ'!T7+'21_ปราจีนบุรี'!T7+'22_กบินทร์บุรี'!T7</f>
        <v>3298</v>
      </c>
      <c r="U7" s="6">
        <f>'1_ชลบุรี'!U7+'2_บ้านบึง'!U7+'3_พนัสนิคม'!U7+'4_ศรีราชา'!U7+'5_แหลมฉบัง'!U7+'6_พัทยา'!U7+'7_ฉะเชิงเทรา'!U7+'8_บางปะกง'!U7+'9_บางคล้า'!U7+'10_พนมสารคาม'!U7+'11_ระยอง'!U7+'12_บ้านฉาง'!U7+'13_ปากน้ำประแสร์'!U7+'14_จันทบุรี'!U7+'15_ขลุง'!U7+'16_ตราด'!U7+'17_คลองใหญ่'!U7+'18_สระแก้ว'!U7+'19_วัฒนานคร'!U7+'20_อรัญประเทศ'!U7+'21_ปราจีนบุรี'!U7+'22_กบินทร์บุรี'!U7</f>
        <v>82777</v>
      </c>
      <c r="V7" s="6">
        <f>'1_ชลบุรี'!V7+'2_บ้านบึง'!V7+'3_พนัสนิคม'!V7+'4_ศรีราชา'!V7+'5_แหลมฉบัง'!V7+'6_พัทยา'!V7+'7_ฉะเชิงเทรา'!V7+'8_บางปะกง'!V7+'9_บางคล้า'!V7+'10_พนมสารคาม'!V7+'11_ระยอง'!V7+'12_บ้านฉาง'!V7+'13_ปากน้ำประแสร์'!V7+'14_จันทบุรี'!V7+'15_ขลุง'!V7+'16_ตราด'!V7+'17_คลองใหญ่'!V7+'18_สระแก้ว'!V7+'19_วัฒนานคร'!V7+'20_อรัญประเทศ'!V7+'21_ปราจีนบุรี'!V7+'22_กบินทร์บุรี'!V7</f>
        <v>1729894.5</v>
      </c>
      <c r="W7" s="6">
        <f>'1_ชลบุรี'!W7+'2_บ้านบึง'!W7+'3_พนัสนิคม'!W7+'4_ศรีราชา'!W7+'5_แหลมฉบัง'!W7+'6_พัทยา'!W7+'7_ฉะเชิงเทรา'!W7+'8_บางปะกง'!W7+'9_บางคล้า'!W7+'10_พนมสารคาม'!W7+'11_ระยอง'!W7+'12_บ้านฉาง'!W7+'13_ปากน้ำประแสร์'!W7+'14_จันทบุรี'!W7+'15_ขลุง'!W7+'16_ตราด'!W7+'17_คลองใหญ่'!W7+'18_สระแก้ว'!W7+'19_วัฒนานคร'!W7+'20_อรัญประเทศ'!W7+'21_ปราจีนบุรี'!W7+'22_กบินทร์บุรี'!W7</f>
        <v>401</v>
      </c>
      <c r="X7" s="6">
        <f>'1_ชลบุรี'!X7+'2_บ้านบึง'!X7+'3_พนัสนิคม'!X7+'4_ศรีราชา'!X7+'5_แหลมฉบัง'!X7+'6_พัทยา'!X7+'7_ฉะเชิงเทรา'!X7+'8_บางปะกง'!X7+'9_บางคล้า'!X7+'10_พนมสารคาม'!X7+'11_ระยอง'!X7+'12_บ้านฉาง'!X7+'13_ปากน้ำประแสร์'!X7+'14_จันทบุรี'!X7+'15_ขลุง'!X7+'16_ตราด'!X7+'17_คลองใหญ่'!X7+'18_สระแก้ว'!X7+'19_วัฒนานคร'!X7+'20_อรัญประเทศ'!X7+'21_ปราจีนบุรี'!X7+'22_กบินทร์บุรี'!X7</f>
        <v>10133</v>
      </c>
      <c r="Y7" s="6">
        <f>'1_ชลบุรี'!Y7+'2_บ้านบึง'!Y7+'3_พนัสนิคม'!Y7+'4_ศรีราชา'!Y7+'5_แหลมฉบัง'!Y7+'6_พัทยา'!Y7+'7_ฉะเชิงเทรา'!Y7+'8_บางปะกง'!Y7+'9_บางคล้า'!Y7+'10_พนมสารคาม'!Y7+'11_ระยอง'!Y7+'12_บ้านฉาง'!Y7+'13_ปากน้ำประแสร์'!Y7+'14_จันทบุรี'!Y7+'15_ขลุง'!Y7+'16_ตราด'!Y7+'17_คลองใหญ่'!Y7+'18_สระแก้ว'!Y7+'19_วัฒนานคร'!Y7+'20_อรัญประเทศ'!Y7+'21_ปราจีนบุรี'!Y7+'22_กบินทร์บุรี'!Y7</f>
        <v>210503</v>
      </c>
      <c r="Z7" s="16">
        <f>'1_ชลบุรี'!Z7+'2_บ้านบึง'!Z7+'3_พนัสนิคม'!Z7+'4_ศรีราชา'!Z7+'5_แหลมฉบัง'!Z7+'6_พัทยา'!Z7+'7_ฉะเชิงเทรา'!Z7+'8_บางปะกง'!Z7+'9_บางคล้า'!Z7+'10_พนมสารคาม'!Z7+'11_ระยอง'!Z7+'12_บ้านฉาง'!Z7+'13_ปากน้ำประแสร์'!Z7+'14_จันทบุรี'!Z7+'15_ขลุง'!Z7+'16_ตราด'!Z7+'17_คลองใหญ่'!Z7+'18_สระแก้ว'!Z7+'19_วัฒนานคร'!Z7+'20_อรัญประเทศ'!Z7+'21_ปราจีนบุรี'!Z7+'22_กบินทร์บุรี'!Z7</f>
        <v>0</v>
      </c>
      <c r="AA7" s="6">
        <f>'1_ชลบุรี'!AA7+'2_บ้านบึง'!AA7+'3_พนัสนิคม'!AA7+'4_ศรีราชา'!AA7+'5_แหลมฉบัง'!AA7+'6_พัทยา'!AA7+'7_ฉะเชิงเทรา'!AA7+'8_บางปะกง'!AA7+'9_บางคล้า'!AA7+'10_พนมสารคาม'!AA7+'11_ระยอง'!AA7+'12_บ้านฉาง'!AA7+'13_ปากน้ำประแสร์'!AA7+'14_จันทบุรี'!AA7+'15_ขลุง'!AA7+'16_ตราด'!AA7+'17_คลองใหญ่'!AA7+'18_สระแก้ว'!AA7+'19_วัฒนานคร'!AA7+'20_อรัญประเทศ'!AA7+'21_ปราจีนบุรี'!AA7+'22_กบินทร์บุรี'!AA7</f>
        <v>0</v>
      </c>
      <c r="AB7" s="6">
        <f>'1_ชลบุรี'!AB7+'2_บ้านบึง'!AB7+'3_พนัสนิคม'!AB7+'4_ศรีราชา'!AB7+'5_แหลมฉบัง'!AB7+'6_พัทยา'!AB7+'7_ฉะเชิงเทรา'!AB7+'8_บางปะกง'!AB7+'9_บางคล้า'!AB7+'10_พนมสารคาม'!AB7+'11_ระยอง'!AB7+'12_บ้านฉาง'!AB7+'13_ปากน้ำประแสร์'!AB7+'14_จันทบุรี'!AB7+'15_ขลุง'!AB7+'16_ตราด'!AB7+'17_คลองใหญ่'!AB7+'18_สระแก้ว'!AB7+'19_วัฒนานคร'!AB7+'20_อรัญประเทศ'!AB7+'21_ปราจีนบุรี'!AB7+'22_กบินทร์บุรี'!AB7</f>
        <v>0</v>
      </c>
    </row>
    <row r="8" spans="1:28">
      <c r="A8" s="5">
        <v>5550300</v>
      </c>
      <c r="B8" s="5">
        <v>6405</v>
      </c>
      <c r="C8" s="5">
        <v>31</v>
      </c>
      <c r="D8" s="5">
        <v>50</v>
      </c>
      <c r="E8" s="6">
        <f>'1_ชลบุรี'!E8+'2_บ้านบึง'!E8+'3_พนัสนิคม'!E8+'4_ศรีราชา'!E8+'5_แหลมฉบัง'!E8+'6_พัทยา'!E8+'7_ฉะเชิงเทรา'!E8+'8_บางปะกง'!E8+'9_บางคล้า'!E8+'10_พนมสารคาม'!E8+'11_ระยอง'!E8+'12_บ้านฉาง'!E8+'13_ปากน้ำประแสร์'!E8+'14_จันทบุรี'!E8+'15_ขลุง'!E8+'16_ตราด'!E8+'17_คลองใหญ่'!E8+'18_สระแก้ว'!E8+'19_วัฒนานคร'!E8+'20_อรัญประเทศ'!E8+'21_ปราจีนบุรี'!E8+'22_กบินทร์บุรี'!E8</f>
        <v>87532</v>
      </c>
      <c r="F8" s="6">
        <f>'1_ชลบุรี'!F8+'2_บ้านบึง'!F8+'3_พนัสนิคม'!F8+'4_ศรีราชา'!F8+'5_แหลมฉบัง'!F8+'6_พัทยา'!F8+'7_ฉะเชิงเทรา'!F8+'8_บางปะกง'!F8+'9_บางคล้า'!F8+'10_พนมสารคาม'!F8+'11_ระยอง'!F8+'12_บ้านฉาง'!F8+'13_ปากน้ำประแสร์'!F8+'14_จันทบุรี'!F8+'15_ขลุง'!F8+'16_ตราด'!F8+'17_คลองใหญ่'!F8+'18_สระแก้ว'!F8+'19_วัฒนานคร'!F8+'20_อรัญประเทศ'!F8+'21_ปราจีนบุรี'!F8+'22_กบินทร์บุรี'!F8</f>
        <v>3337760</v>
      </c>
      <c r="G8" s="6">
        <f>'1_ชลบุรี'!G8+'2_บ้านบึง'!G8+'3_พนัสนิคม'!G8+'4_ศรีราชา'!G8+'5_แหลมฉบัง'!G8+'6_พัทยา'!G8+'7_ฉะเชิงเทรา'!G8+'8_บางปะกง'!G8+'9_บางคล้า'!G8+'10_พนมสารคาม'!G8+'11_ระยอง'!G8+'12_บ้านฉาง'!G8+'13_ปากน้ำประแสร์'!G8+'14_จันทบุรี'!G8+'15_ขลุง'!G8+'16_ตราด'!G8+'17_คลองใหญ่'!G8+'18_สระแก้ว'!G8+'19_วัฒนานคร'!G8+'20_อรัญประเทศ'!G8+'21_ปราจีนบุรี'!G8+'22_กบินทร์บุรี'!G8</f>
        <v>57749506.830000006</v>
      </c>
      <c r="H8" s="6">
        <f>'1_ชลบุรี'!H8+'2_บ้านบึง'!H8+'3_พนัสนิคม'!H8+'4_ศรีราชา'!H8+'5_แหลมฉบัง'!H8+'6_พัทยา'!H8+'7_ฉะเชิงเทรา'!H8+'8_บางปะกง'!H8+'9_บางคล้า'!H8+'10_พนมสารคาม'!H8+'11_ระยอง'!H8+'12_บ้านฉาง'!H8+'13_ปากน้ำประแสร์'!H8+'14_จันทบุรี'!H8+'15_ขลุง'!H8+'16_ตราด'!H8+'17_คลองใหญ่'!H8+'18_สระแก้ว'!H8+'19_วัฒนานคร'!H8+'20_อรัญประเทศ'!H8+'21_ปราจีนบุรี'!H8+'22_กบินทร์บุรี'!H8</f>
        <v>65408</v>
      </c>
      <c r="I8" s="6">
        <f>'1_ชลบุรี'!I8+'2_บ้านบึง'!I8+'3_พนัสนิคม'!I8+'4_ศรีราชา'!I8+'5_แหลมฉบัง'!I8+'6_พัทยา'!I8+'7_ฉะเชิงเทรา'!I8+'8_บางปะกง'!I8+'9_บางคล้า'!I8+'10_พนมสารคาม'!I8+'11_ระยอง'!I8+'12_บ้านฉาง'!I8+'13_ปากน้ำประแสร์'!I8+'14_จันทบุรี'!I8+'15_ขลุง'!I8+'16_ตราด'!I8+'17_คลองใหญ่'!I8+'18_สระแก้ว'!I8+'19_วัฒนานคร'!I8+'20_อรัญประเทศ'!I8+'21_ปราจีนบุรี'!I8+'22_กบินทร์บุรี'!I8</f>
        <v>2474264</v>
      </c>
      <c r="J8" s="6">
        <f>'1_ชลบุรี'!J8+'2_บ้านบึง'!J8+'3_พนัสนิคม'!J8+'4_ศรีราชา'!J8+'5_แหลมฉบัง'!J8+'6_พัทยา'!J8+'7_ฉะเชิงเทรา'!J8+'8_บางปะกง'!J8+'9_บางคล้า'!J8+'10_พนมสารคาม'!J8+'11_ระยอง'!J8+'12_บ้านฉาง'!J8+'13_ปากน้ำประแสร์'!J8+'14_จันทบุรี'!J8+'15_ขลุง'!J8+'16_ตราด'!J8+'17_คลองใหญ่'!J8+'18_สระแก้ว'!J8+'19_วัฒนานคร'!J8+'20_อรัญประเทศ'!J8+'21_ปราจีนบุรี'!J8+'22_กบินทร์บุรี'!J8</f>
        <v>40244453.629999995</v>
      </c>
      <c r="K8" s="6">
        <f>'1_ชลบุรี'!K8+'2_บ้านบึง'!K8+'3_พนัสนิคม'!K8+'4_ศรีราชา'!K8+'5_แหลมฉบัง'!K8+'6_พัทยา'!K8+'7_ฉะเชิงเทรา'!K8+'8_บางปะกง'!K8+'9_บางคล้า'!K8+'10_พนมสารคาม'!K8+'11_ระยอง'!K8+'12_บ้านฉาง'!K8+'13_ปากน้ำประแสร์'!K8+'14_จันทบุรี'!K8+'15_ขลุง'!K8+'16_ตราด'!K8+'17_คลองใหญ่'!K8+'18_สระแก้ว'!K8+'19_วัฒนานคร'!K8+'20_อรัญประเทศ'!K8+'21_ปราจีนบุรี'!K8+'22_กบินทร์บุรี'!K8</f>
        <v>507</v>
      </c>
      <c r="L8" s="6">
        <f>'1_ชลบุรี'!L8+'2_บ้านบึง'!L8+'3_พนัสนิคม'!L8+'4_ศรีราชา'!L8+'5_แหลมฉบัง'!L8+'6_พัทยา'!L8+'7_ฉะเชิงเทรา'!L8+'8_บางปะกง'!L8+'9_บางคล้า'!L8+'10_พนมสารคาม'!L8+'11_ระยอง'!L8+'12_บ้านฉาง'!L8+'13_ปากน้ำประแสร์'!L8+'14_จันทบุรี'!L8+'15_ขลุง'!L8+'16_ตราด'!L8+'17_คลองใหญ่'!L8+'18_สระแก้ว'!L8+'19_วัฒนานคร'!L8+'20_อรัญประเทศ'!L8+'21_ปราจีนบุรี'!L8+'22_กบินทร์บุรี'!L8</f>
        <v>19720</v>
      </c>
      <c r="M8" s="6">
        <f>'1_ชลบุรี'!M8+'2_บ้านบึง'!M8+'3_พนัสนิคม'!M8+'4_ศรีราชา'!M8+'5_แหลมฉบัง'!M8+'6_พัทยา'!M8+'7_ฉะเชิงเทรา'!M8+'8_บางปะกง'!M8+'9_บางคล้า'!M8+'10_พนมสารคาม'!M8+'11_ระยอง'!M8+'12_บ้านฉาง'!M8+'13_ปากน้ำประแสร์'!M8+'14_จันทบุรี'!M8+'15_ขลุง'!M8+'16_ตราด'!M8+'17_คลองใหญ่'!M8+'18_สระแก้ว'!M8+'19_วัฒนานคร'!M8+'20_อรัญประเทศ'!M8+'21_ปราจีนบุรี'!M8+'22_กบินทร์บุรี'!M8</f>
        <v>382688.5</v>
      </c>
      <c r="N8" s="6">
        <f>'1_ชลบุรี'!N8+'2_บ้านบึง'!N8+'3_พนัสนิคม'!N8+'4_ศรีราชา'!N8+'5_แหลมฉบัง'!N8+'6_พัทยา'!N8+'7_ฉะเชิงเทรา'!N8+'8_บางปะกง'!N8+'9_บางคล้า'!N8+'10_พนมสารคาม'!N8+'11_ระยอง'!N8+'12_บ้านฉาง'!N8+'13_ปากน้ำประแสร์'!N8+'14_จันทบุรี'!N8+'15_ขลุง'!N8+'16_ตราด'!N8+'17_คลองใหญ่'!N8+'18_สระแก้ว'!N8+'19_วัฒนานคร'!N8+'20_อรัญประเทศ'!N8+'21_ปราจีนบุรี'!N8+'22_กบินทร์บุรี'!N8</f>
        <v>17165</v>
      </c>
      <c r="O8" s="6">
        <f>'1_ชลบุรี'!O8+'2_บ้านบึง'!O8+'3_พนัสนิคม'!O8+'4_ศรีราชา'!O8+'5_แหลมฉบัง'!O8+'6_พัทยา'!O8+'7_ฉะเชิงเทรา'!O8+'8_บางปะกง'!O8+'9_บางคล้า'!O8+'10_พนมสารคาม'!O8+'11_ระยอง'!O8+'12_บ้านฉาง'!O8+'13_ปากน้ำประแสร์'!O8+'14_จันทบุรี'!O8+'15_ขลุง'!O8+'16_ตราด'!O8+'17_คลองใหญ่'!O8+'18_สระแก้ว'!O8+'19_วัฒนานคร'!O8+'20_อรัญประเทศ'!O8+'21_ปราจีนบุรี'!O8+'22_กบินทร์บุรี'!O8</f>
        <v>668137</v>
      </c>
      <c r="P8" s="6">
        <f>'1_ชลบุรี'!P8+'2_บ้านบึง'!P8+'3_พนัสนิคม'!P8+'4_ศรีราชา'!P8+'5_แหลมฉบัง'!P8+'6_พัทยา'!P8+'7_ฉะเชิงเทรา'!P8+'8_บางปะกง'!P8+'9_บางคล้า'!P8+'10_พนมสารคาม'!P8+'11_ระยอง'!P8+'12_บ้านฉาง'!P8+'13_ปากน้ำประแสร์'!P8+'14_จันทบุรี'!P8+'15_ขลุง'!P8+'16_ตราด'!P8+'17_คลองใหญ่'!P8+'18_สระแก้ว'!P8+'19_วัฒนานคร'!P8+'20_อรัญประเทศ'!P8+'21_ปราจีนบุรี'!P8+'22_กบินทร์บุรี'!P8</f>
        <v>13073453.300000003</v>
      </c>
      <c r="Q8" s="6">
        <f>'1_ชลบุรี'!Q8+'2_บ้านบึง'!Q8+'3_พนัสนิคม'!Q8+'4_ศรีราชา'!Q8+'5_แหลมฉบัง'!Q8+'6_พัทยา'!Q8+'7_ฉะเชิงเทรา'!Q8+'8_บางปะกง'!Q8+'9_บางคล้า'!Q8+'10_พนมสารคาม'!Q8+'11_ระยอง'!Q8+'12_บ้านฉาง'!Q8+'13_ปากน้ำประแสร์'!Q8+'14_จันทบุรี'!Q8+'15_ขลุง'!Q8+'16_ตราด'!Q8+'17_คลองใหญ่'!Q8+'18_สระแก้ว'!Q8+'19_วัฒนานคร'!Q8+'20_อรัญประเทศ'!Q8+'21_ปราจีนบุรี'!Q8+'22_กบินทร์บุรี'!Q8</f>
        <v>77</v>
      </c>
      <c r="R8" s="6">
        <f>'1_ชลบุรี'!R8+'2_บ้านบึง'!R8+'3_พนัสนิคม'!R8+'4_ศรีราชา'!R8+'5_แหลมฉบัง'!R8+'6_พัทยา'!R8+'7_ฉะเชิงเทรา'!R8+'8_บางปะกง'!R8+'9_บางคล้า'!R8+'10_พนมสารคาม'!R8+'11_ระยอง'!R8+'12_บ้านฉาง'!R8+'13_ปากน้ำประแสร์'!R8+'14_จันทบุรี'!R8+'15_ขลุง'!R8+'16_ตราด'!R8+'17_คลองใหญ่'!R8+'18_สระแก้ว'!R8+'19_วัฒนานคร'!R8+'20_อรัญประเทศ'!R8+'21_ปราจีนบุรี'!R8+'22_กบินทร์บุรี'!R8</f>
        <v>2996</v>
      </c>
      <c r="S8" s="6">
        <f>'1_ชลบุรี'!S8+'2_บ้านบึง'!S8+'3_พนัสนิคม'!S8+'4_ศรีราชา'!S8+'5_แหลมฉบัง'!S8+'6_พัทยา'!S8+'7_ฉะเชิงเทรา'!S8+'8_บางปะกง'!S8+'9_บางคล้า'!S8+'10_พนมสารคาม'!S8+'11_ระยอง'!S8+'12_บ้านฉาง'!S8+'13_ปากน้ำประแสร์'!S8+'14_จันทบุรี'!S8+'15_ขลุง'!S8+'16_ตราด'!S8+'17_คลองใหญ่'!S8+'18_สระแก้ว'!S8+'19_วัฒนานคร'!S8+'20_อรัญประเทศ'!S8+'21_ปราจีนบุรี'!S8+'22_กบินทร์บุรี'!S8</f>
        <v>67296</v>
      </c>
      <c r="T8" s="6">
        <f>'1_ชลบุรี'!T8+'2_บ้านบึง'!T8+'3_พนัสนิคม'!T8+'4_ศรีราชา'!T8+'5_แหลมฉบัง'!T8+'6_พัทยา'!T8+'7_ฉะเชิงเทรา'!T8+'8_บางปะกง'!T8+'9_บางคล้า'!T8+'10_พนมสารคาม'!T8+'11_ระยอง'!T8+'12_บ้านฉาง'!T8+'13_ปากน้ำประแสร์'!T8+'14_จันทบุรี'!T8+'15_ขลุง'!T8+'16_ตราด'!T8+'17_คลองใหญ่'!T8+'18_สระแก้ว'!T8+'19_วัฒนานคร'!T8+'20_อรัญประเทศ'!T8+'21_ปราจีนบุรี'!T8+'22_กบินทร์บุรี'!T8</f>
        <v>3786</v>
      </c>
      <c r="U8" s="6">
        <f>'1_ชลบุรี'!U8+'2_บ้านบึง'!U8+'3_พนัสนิคม'!U8+'4_ศรีราชา'!U8+'5_แหลมฉบัง'!U8+'6_พัทยา'!U8+'7_ฉะเชิงเทรา'!U8+'8_บางปะกง'!U8+'9_บางคล้า'!U8+'10_พนมสารคาม'!U8+'11_ระยอง'!U8+'12_บ้านฉาง'!U8+'13_ปากน้ำประแสร์'!U8+'14_จันทบุรี'!U8+'15_ขลุง'!U8+'16_ตราด'!U8+'17_คลองใหญ่'!U8+'18_สระแก้ว'!U8+'19_วัฒนานคร'!U8+'20_อรัญประเทศ'!U8+'21_ปราจีนบุรี'!U8+'22_กบินทร์บุรี'!U8</f>
        <v>149221</v>
      </c>
      <c r="V8" s="6">
        <f>'1_ชลบุรี'!V8+'2_บ้านบึง'!V8+'3_พนัสนิคม'!V8+'4_ศรีราชา'!V8+'5_แหลมฉบัง'!V8+'6_พัทยา'!V8+'7_ฉะเชิงเทรา'!V8+'8_บางปะกง'!V8+'9_บางคล้า'!V8+'10_พนมสารคาม'!V8+'11_ระยอง'!V8+'12_บ้านฉาง'!V8+'13_ปากน้ำประแสร์'!V8+'14_จันทบุรี'!V8+'15_ขลุง'!V8+'16_ตราด'!V8+'17_คลองใหญ่'!V8+'18_สระแก้ว'!V8+'19_วัฒนานคร'!V8+'20_อรัญประเทศ'!V8+'21_ปราจีนบุรี'!V8+'22_กบินทร์บุรี'!V8</f>
        <v>3442909.1999999997</v>
      </c>
      <c r="W8" s="6">
        <f>'1_ชลบุรี'!W8+'2_บ้านบึง'!W8+'3_พนัสนิคม'!W8+'4_ศรีราชา'!W8+'5_แหลมฉบัง'!W8+'6_พัทยา'!W8+'7_ฉะเชิงเทรา'!W8+'8_บางปะกง'!W8+'9_บางคล้า'!W8+'10_พนมสารคาม'!W8+'11_ระยอง'!W8+'12_บ้านฉาง'!W8+'13_ปากน้ำประแสร์'!W8+'14_จันทบุรี'!W8+'15_ขลุง'!W8+'16_ตราด'!W8+'17_คลองใหญ่'!W8+'18_สระแก้ว'!W8+'19_วัฒนานคร'!W8+'20_อรัญประเทศ'!W8+'21_ปราจีนบุรี'!W8+'22_กบินทร์บุรี'!W8</f>
        <v>589</v>
      </c>
      <c r="X8" s="6">
        <f>'1_ชลบุรี'!X8+'2_บ้านบึง'!X8+'3_พนัสนิคม'!X8+'4_ศรีราชา'!X8+'5_แหลมฉบัง'!X8+'6_พัทยา'!X8+'7_ฉะเชิงเทรา'!X8+'8_บางปะกง'!X8+'9_บางคล้า'!X8+'10_พนมสารคาม'!X8+'11_ระยอง'!X8+'12_บ้านฉาง'!X8+'13_ปากน้ำประแสร์'!X8+'14_จันทบุรี'!X8+'15_ขลุง'!X8+'16_ตราด'!X8+'17_คลองใหญ่'!X8+'18_สระแก้ว'!X8+'19_วัฒนานคร'!X8+'20_อรัญประเทศ'!X8+'21_ปราจีนบุรี'!X8+'22_กบินทร์บุรี'!X8</f>
        <v>23422</v>
      </c>
      <c r="Y8" s="6">
        <f>'1_ชลบุรี'!Y8+'2_บ้านบึง'!Y8+'3_พนัสนิคม'!Y8+'4_ศรีราชา'!Y8+'5_แหลมฉบัง'!Y8+'6_พัทยา'!Y8+'7_ฉะเชิงเทรา'!Y8+'8_บางปะกง'!Y8+'9_บางคล้า'!Y8+'10_พนมสารคาม'!Y8+'11_ระยอง'!Y8+'12_บ้านฉาง'!Y8+'13_ปากน้ำประแสร์'!Y8+'14_จันทบุรี'!Y8+'15_ขลุง'!Y8+'16_ตราด'!Y8+'17_คลองใหญ่'!Y8+'18_สระแก้ว'!Y8+'19_วัฒนานคร'!Y8+'20_อรัญประเทศ'!Y8+'21_ปราจีนบุรี'!Y8+'22_กบินทร์บุรี'!Y8</f>
        <v>538706.19999999995</v>
      </c>
      <c r="Z8" s="16">
        <f>'1_ชลบุรี'!Z8+'2_บ้านบึง'!Z8+'3_พนัสนิคม'!Z8+'4_ศรีราชา'!Z8+'5_แหลมฉบัง'!Z8+'6_พัทยา'!Z8+'7_ฉะเชิงเทรา'!Z8+'8_บางปะกง'!Z8+'9_บางคล้า'!Z8+'10_พนมสารคาม'!Z8+'11_ระยอง'!Z8+'12_บ้านฉาง'!Z8+'13_ปากน้ำประแสร์'!Z8+'14_จันทบุรี'!Z8+'15_ขลุง'!Z8+'16_ตราด'!Z8+'17_คลองใหญ่'!Z8+'18_สระแก้ว'!Z8+'19_วัฒนานคร'!Z8+'20_อรัญประเทศ'!Z8+'21_ปราจีนบุรี'!Z8+'22_กบินทร์บุรี'!Z8</f>
        <v>0</v>
      </c>
      <c r="AA8" s="6">
        <f>'1_ชลบุรี'!AA8+'2_บ้านบึง'!AA8+'3_พนัสนิคม'!AA8+'4_ศรีราชา'!AA8+'5_แหลมฉบัง'!AA8+'6_พัทยา'!AA8+'7_ฉะเชิงเทรา'!AA8+'8_บางปะกง'!AA8+'9_บางคล้า'!AA8+'10_พนมสารคาม'!AA8+'11_ระยอง'!AA8+'12_บ้านฉาง'!AA8+'13_ปากน้ำประแสร์'!AA8+'14_จันทบุรี'!AA8+'15_ขลุง'!AA8+'16_ตราด'!AA8+'17_คลองใหญ่'!AA8+'18_สระแก้ว'!AA8+'19_วัฒนานคร'!AA8+'20_อรัญประเทศ'!AA8+'21_ปราจีนบุรี'!AA8+'22_กบินทร์บุรี'!AA8</f>
        <v>0</v>
      </c>
      <c r="AB8" s="6">
        <f>'1_ชลบุรี'!AB8+'2_บ้านบึง'!AB8+'3_พนัสนิคม'!AB8+'4_ศรีราชา'!AB8+'5_แหลมฉบัง'!AB8+'6_พัทยา'!AB8+'7_ฉะเชิงเทรา'!AB8+'8_บางปะกง'!AB8+'9_บางคล้า'!AB8+'10_พนมสารคาม'!AB8+'11_ระยอง'!AB8+'12_บ้านฉาง'!AB8+'13_ปากน้ำประแสร์'!AB8+'14_จันทบุรี'!AB8+'15_ขลุง'!AB8+'16_ตราด'!AB8+'17_คลองใหญ่'!AB8+'18_สระแก้ว'!AB8+'19_วัฒนานคร'!AB8+'20_อรัญประเทศ'!AB8+'21_ปราจีนบุรี'!AB8+'22_กบินทร์บุรี'!AB8</f>
        <v>0</v>
      </c>
    </row>
    <row r="9" spans="1:28">
      <c r="A9" s="5">
        <v>5550300</v>
      </c>
      <c r="B9" s="5">
        <v>6405</v>
      </c>
      <c r="C9" s="5">
        <v>51</v>
      </c>
      <c r="D9" s="5">
        <v>80</v>
      </c>
      <c r="E9" s="6">
        <f>'1_ชลบุรี'!E9+'2_บ้านบึง'!E9+'3_พนัสนิคม'!E9+'4_ศรีราชา'!E9+'5_แหลมฉบัง'!E9+'6_พัทยา'!E9+'7_ฉะเชิงเทรา'!E9+'8_บางปะกง'!E9+'9_บางคล้า'!E9+'10_พนมสารคาม'!E9+'11_ระยอง'!E9+'12_บ้านฉาง'!E9+'13_ปากน้ำประแสร์'!E9+'14_จันทบุรี'!E9+'15_ขลุง'!E9+'16_ตราด'!E9+'17_คลองใหญ่'!E9+'18_สระแก้ว'!E9+'19_วัฒนานคร'!E9+'20_อรัญประเทศ'!E9+'21_ปราจีนบุรี'!E9+'22_กบินทร์บุรี'!E9</f>
        <v>32276</v>
      </c>
      <c r="F9" s="6">
        <f>'1_ชลบุรี'!F9+'2_บ้านบึง'!F9+'3_พนัสนิคม'!F9+'4_ศรีราชา'!F9+'5_แหลมฉบัง'!F9+'6_พัทยา'!F9+'7_ฉะเชิงเทรา'!F9+'8_บางปะกง'!F9+'9_บางคล้า'!F9+'10_พนมสารคาม'!F9+'11_ระยอง'!F9+'12_บ้านฉาง'!F9+'13_ปากน้ำประแสร์'!F9+'14_จันทบุรี'!F9+'15_ขลุง'!F9+'16_ตราด'!F9+'17_คลองใหญ่'!F9+'18_สระแก้ว'!F9+'19_วัฒนานคร'!F9+'20_อรัญประเทศ'!F9+'21_ปราจีนบุรี'!F9+'22_กบินทร์บุรี'!F9</f>
        <v>2011587</v>
      </c>
      <c r="G9" s="6">
        <f>'1_ชลบุรี'!G9+'2_บ้านบึง'!G9+'3_พนัสนิคม'!G9+'4_ศรีราชา'!G9+'5_แหลมฉบัง'!G9+'6_พัทยา'!G9+'7_ฉะเชิงเทรา'!G9+'8_บางปะกง'!G9+'9_บางคล้า'!G9+'10_พนมสารคาม'!G9+'11_ระยอง'!G9+'12_บ้านฉาง'!G9+'13_ปากน้ำประแสร์'!G9+'14_จันทบุรี'!G9+'15_ขลุง'!G9+'16_ตราด'!G9+'17_คลองใหญ่'!G9+'18_สระแก้ว'!G9+'19_วัฒนานคร'!G9+'20_อรัญประเทศ'!G9+'21_ปราจีนบุรี'!G9+'22_กบินทร์บุรี'!G9</f>
        <v>39947598.650000006</v>
      </c>
      <c r="H9" s="6">
        <f>'1_ชลบุรี'!H9+'2_บ้านบึง'!H9+'3_พนัสนิคม'!H9+'4_ศรีราชา'!H9+'5_แหลมฉบัง'!H9+'6_พัทยา'!H9+'7_ฉะเชิงเทรา'!H9+'8_บางปะกง'!H9+'9_บางคล้า'!H9+'10_พนมสารคาม'!H9+'11_ระยอง'!H9+'12_บ้านฉาง'!H9+'13_ปากน้ำประแสร์'!H9+'14_จันทบุรี'!H9+'15_ขลุง'!H9+'16_ตราด'!H9+'17_คลองใหญ่'!H9+'18_สระแก้ว'!H9+'19_วัฒนานคร'!H9+'20_อรัญประเทศ'!H9+'21_ปราจีนบุรี'!H9+'22_กบินทร์บุรี'!H9</f>
        <v>18897</v>
      </c>
      <c r="I9" s="6">
        <f>'1_ชลบุรี'!I9+'2_บ้านบึง'!I9+'3_พนัสนิคม'!I9+'4_ศรีราชา'!I9+'5_แหลมฉบัง'!I9+'6_พัทยา'!I9+'7_ฉะเชิงเทรา'!I9+'8_บางปะกง'!I9+'9_บางคล้า'!I9+'10_พนมสารคาม'!I9+'11_ระยอง'!I9+'12_บ้านฉาง'!I9+'13_ปากน้ำประแสร์'!I9+'14_จันทบุรี'!I9+'15_ขลุง'!I9+'16_ตราด'!I9+'17_คลองใหญ่'!I9+'18_สระแก้ว'!I9+'19_วัฒนานคร'!I9+'20_อรัญประเทศ'!I9+'21_ปราจีนบุรี'!I9+'22_กบินทร์บุรี'!I9</f>
        <v>1165292</v>
      </c>
      <c r="J9" s="6">
        <f>'1_ชลบุรี'!J9+'2_บ้านบึง'!J9+'3_พนัสนิคม'!J9+'4_ศรีราชา'!J9+'5_แหลมฉบัง'!J9+'6_พัทยา'!J9+'7_ฉะเชิงเทรา'!J9+'8_บางปะกง'!J9+'9_บางคล้า'!J9+'10_พนมสารคาม'!J9+'11_ระยอง'!J9+'12_บ้านฉาง'!J9+'13_ปากน้ำประแสร์'!J9+'14_จันทบุรี'!J9+'15_ขลุง'!J9+'16_ตราด'!J9+'17_คลองใหญ่'!J9+'18_สระแก้ว'!J9+'19_วัฒนานคร'!J9+'20_อรัญประเทศ'!J9+'21_ปราจีนบุรี'!J9+'22_กบินทร์บุรี'!J9</f>
        <v>21454449.649999995</v>
      </c>
      <c r="K9" s="6">
        <f>'1_ชลบุรี'!K9+'2_บ้านบึง'!K9+'3_พนัสนิคม'!K9+'4_ศรีราชา'!K9+'5_แหลมฉบัง'!K9+'6_พัทยา'!K9+'7_ฉะเชิงเทรา'!K9+'8_บางปะกง'!K9+'9_บางคล้า'!K9+'10_พนมสารคาม'!K9+'11_ระยอง'!K9+'12_บ้านฉาง'!K9+'13_ปากน้ำประแสร์'!K9+'14_จันทบุรี'!K9+'15_ขลุง'!K9+'16_ตราด'!K9+'17_คลองใหญ่'!K9+'18_สระแก้ว'!K9+'19_วัฒนานคร'!K9+'20_อรัญประเทศ'!K9+'21_ปราจีนบุรี'!K9+'22_กบินทร์บุรี'!K9</f>
        <v>454</v>
      </c>
      <c r="L9" s="6">
        <f>'1_ชลบุรี'!L9+'2_บ้านบึง'!L9+'3_พนัสนิคม'!L9+'4_ศรีราชา'!L9+'5_แหลมฉบัง'!L9+'6_พัทยา'!L9+'7_ฉะเชิงเทรา'!L9+'8_บางปะกง'!L9+'9_บางคล้า'!L9+'10_พนมสารคาม'!L9+'11_ระยอง'!L9+'12_บ้านฉาง'!L9+'13_ปากน้ำประแสร์'!L9+'14_จันทบุรี'!L9+'15_ขลุง'!L9+'16_ตราด'!L9+'17_คลองใหญ่'!L9+'18_สระแก้ว'!L9+'19_วัฒนานคร'!L9+'20_อรัญประเทศ'!L9+'21_ปราจีนบุรี'!L9+'22_กบินทร์บุรี'!L9</f>
        <v>29108</v>
      </c>
      <c r="M9" s="6">
        <f>'1_ชลบุรี'!M9+'2_บ้านบึง'!M9+'3_พนัสนิคม'!M9+'4_ศรีราชา'!M9+'5_แหลมฉบัง'!M9+'6_พัทยา'!M9+'7_ฉะเชิงเทรา'!M9+'8_บางปะกง'!M9+'9_บางคล้า'!M9+'10_พนมสารคาม'!M9+'11_ระยอง'!M9+'12_บ้านฉาง'!M9+'13_ปากน้ำประแสร์'!M9+'14_จันทบุรี'!M9+'15_ขลุง'!M9+'16_ตราด'!M9+'17_คลองใหญ่'!M9+'18_สระแก้ว'!M9+'19_วัฒนานคร'!M9+'20_อรัญประเทศ'!M9+'21_ปราจีนบุรี'!M9+'22_กบินทร์บุรี'!M9</f>
        <v>650296.89999999991</v>
      </c>
      <c r="N9" s="6">
        <f>'1_ชลบุรี'!N9+'2_บ้านบึง'!N9+'3_พนัสนิคม'!N9+'4_ศรีราชา'!N9+'5_แหลมฉบัง'!N9+'6_พัทยา'!N9+'7_ฉะเชิงเทรา'!N9+'8_บางปะกง'!N9+'9_บางคล้า'!N9+'10_พนมสารคาม'!N9+'11_ระยอง'!N9+'12_บ้านฉาง'!N9+'13_ปากน้ำประแสร์'!N9+'14_จันทบุรี'!N9+'15_ขลุง'!N9+'16_ตราด'!N9+'17_คลองใหญ่'!N9+'18_สระแก้ว'!N9+'19_วัฒนานคร'!N9+'20_อรัญประเทศ'!N9+'21_ปราจีนบุรี'!N9+'22_กบินทร์บุรี'!N9</f>
        <v>9612</v>
      </c>
      <c r="O9" s="6">
        <f>'1_ชลบุรี'!O9+'2_บ้านบึง'!O9+'3_พนัสนิคม'!O9+'4_ศรีราชา'!O9+'5_แหลมฉบัง'!O9+'6_พัทยา'!O9+'7_ฉะเชิงเทรา'!O9+'8_บางปะกง'!O9+'9_บางคล้า'!O9+'10_พนมสารคาม'!O9+'11_ระยอง'!O9+'12_บ้านฉาง'!O9+'13_ปากน้ำประแสร์'!O9+'14_จันทบุรี'!O9+'15_ขลุง'!O9+'16_ตราด'!O9+'17_คลองใหญ่'!O9+'18_สระแก้ว'!O9+'19_วัฒนานคร'!O9+'20_อรัญประเทศ'!O9+'21_ปราจีนบุรี'!O9+'22_กบินทร์บุรี'!O9</f>
        <v>605743</v>
      </c>
      <c r="P9" s="6">
        <f>'1_ชลบุรี'!P9+'2_บ้านบึง'!P9+'3_พนัสนิคม'!P9+'4_ศรีราชา'!P9+'5_แหลมฉบัง'!P9+'6_พัทยา'!P9+'7_ฉะเชิงเทรา'!P9+'8_บางปะกง'!P9+'9_บางคล้า'!P9+'10_พนมสารคาม'!P9+'11_ระยอง'!P9+'12_บ้านฉาง'!P9+'13_ปากน้ำประแสร์'!P9+'14_จันทบุรี'!P9+'15_ขลุง'!P9+'16_ตราด'!P9+'17_คลองใหญ่'!P9+'18_สระแก้ว'!P9+'19_วัฒนานคร'!P9+'20_อรัญประเทศ'!P9+'21_ปราจีนบุรี'!P9+'22_กบินทร์บุรี'!P9</f>
        <v>12468020.9</v>
      </c>
      <c r="Q9" s="6">
        <f>'1_ชลบุรี'!Q9+'2_บ้านบึง'!Q9+'3_พนัสนิคม'!Q9+'4_ศรีราชา'!Q9+'5_แหลมฉบัง'!Q9+'6_พัทยา'!Q9+'7_ฉะเชิงเทรา'!Q9+'8_บางปะกง'!Q9+'9_บางคล้า'!Q9+'10_พนมสารคาม'!Q9+'11_ระยอง'!Q9+'12_บ้านฉาง'!Q9+'13_ปากน้ำประแสร์'!Q9+'14_จันทบุรี'!Q9+'15_ขลุง'!Q9+'16_ตราด'!Q9+'17_คลองใหญ่'!Q9+'18_สระแก้ว'!Q9+'19_วัฒนานคร'!Q9+'20_อรัญประเทศ'!Q9+'21_ปราจีนบุรี'!Q9+'22_กบินทร์บุรี'!Q9</f>
        <v>45</v>
      </c>
      <c r="R9" s="6">
        <f>'1_ชลบุรี'!R9+'2_บ้านบึง'!R9+'3_พนัสนิคม'!R9+'4_ศรีราชา'!R9+'5_แหลมฉบัง'!R9+'6_พัทยา'!R9+'7_ฉะเชิงเทรา'!R9+'8_บางปะกง'!R9+'9_บางคล้า'!R9+'10_พนมสารคาม'!R9+'11_ระยอง'!R9+'12_บ้านฉาง'!R9+'13_ปากน้ำประแสร์'!R9+'14_จันทบุรี'!R9+'15_ขลุง'!R9+'16_ตราด'!R9+'17_คลองใหญ่'!R9+'18_สระแก้ว'!R9+'19_วัฒนานคร'!R9+'20_อรัญประเทศ'!R9+'21_ปราจีนบุรี'!R9+'22_กบินทร์บุรี'!R9</f>
        <v>2935</v>
      </c>
      <c r="S9" s="6">
        <f>'1_ชลบุรี'!S9+'2_บ้านบึง'!S9+'3_พนัสนิคม'!S9+'4_ศรีราชา'!S9+'5_แหลมฉบัง'!S9+'6_พัทยา'!S9+'7_ฉะเชิงเทรา'!S9+'8_บางปะกง'!S9+'9_บางคล้า'!S9+'10_พนมสารคาม'!S9+'11_ระยอง'!S9+'12_บ้านฉาง'!S9+'13_ปากน้ำประแสร์'!S9+'14_จันทบุรี'!S9+'15_ขลุง'!S9+'16_ตราด'!S9+'17_คลองใหญ่'!S9+'18_สระแก้ว'!S9+'19_วัฒนานคร'!S9+'20_อรัญประเทศ'!S9+'21_ปราจีนบุรี'!S9+'22_กบินทร์บุรี'!S9</f>
        <v>73618</v>
      </c>
      <c r="T9" s="6">
        <f>'1_ชลบุรี'!T9+'2_บ้านบึง'!T9+'3_พนัสนิคม'!T9+'4_ศรีราชา'!T9+'5_แหลมฉบัง'!T9+'6_พัทยา'!T9+'7_ฉะเชิงเทรา'!T9+'8_บางปะกง'!T9+'9_บางคล้า'!T9+'10_พนมสารคาม'!T9+'11_ระยอง'!T9+'12_บ้านฉาง'!T9+'13_ปากน้ำประแสร์'!T9+'14_จันทบุรี'!T9+'15_ขลุง'!T9+'16_ตราด'!T9+'17_คลองใหญ่'!T9+'18_สระแก้ว'!T9+'19_วัฒนานคร'!T9+'20_อรัญประเทศ'!T9+'21_ปราจีนบุรี'!T9+'22_กบินทร์บุรี'!T9</f>
        <v>2718</v>
      </c>
      <c r="U9" s="6">
        <f>'1_ชลบุรี'!U9+'2_บ้านบึง'!U9+'3_พนัสนิคม'!U9+'4_ศรีราชา'!U9+'5_แหลมฉบัง'!U9+'6_พัทยา'!U9+'7_ฉะเชิงเทรา'!U9+'8_บางปะกง'!U9+'9_บางคล้า'!U9+'10_พนมสารคาม'!U9+'11_ระยอง'!U9+'12_บ้านฉาง'!U9+'13_ปากน้ำประแสร์'!U9+'14_จันทบุรี'!U9+'15_ขลุง'!U9+'16_ตราด'!U9+'17_คลองใหญ่'!U9+'18_สระแก้ว'!U9+'19_วัฒนานคร'!U9+'20_อรัญประเทศ'!U9+'21_ปราจีนบุรี'!U9+'22_กบินทร์บุรี'!U9</f>
        <v>173314</v>
      </c>
      <c r="V9" s="6">
        <f>'1_ชลบุรี'!V9+'2_บ้านบึง'!V9+'3_พนัสนิคม'!V9+'4_ศรีราชา'!V9+'5_แหลมฉบัง'!V9+'6_พัทยา'!V9+'7_ฉะเชิงเทรา'!V9+'8_บางปะกง'!V9+'9_บางคล้า'!V9+'10_พนมสารคาม'!V9+'11_ระยอง'!V9+'12_บ้านฉาง'!V9+'13_ปากน้ำประแสร์'!V9+'14_จันทบุรี'!V9+'15_ขลุง'!V9+'16_ตราด'!V9+'17_คลองใหญ่'!V9+'18_สระแก้ว'!V9+'19_วัฒนานคร'!V9+'20_อรัญประเทศ'!V9+'21_ปราจีนบุรี'!V9+'22_กบินทร์บุรี'!V9</f>
        <v>4409065.7</v>
      </c>
      <c r="W9" s="6">
        <f>'1_ชลบุรี'!W9+'2_บ้านบึง'!W9+'3_พนัสนิคม'!W9+'4_ศรีราชา'!W9+'5_แหลมฉบัง'!W9+'6_พัทยา'!W9+'7_ฉะเชิงเทรา'!W9+'8_บางปะกง'!W9+'9_บางคล้า'!W9+'10_พนมสารคาม'!W9+'11_ระยอง'!W9+'12_บ้านฉาง'!W9+'13_ปากน้ำประแสร์'!W9+'14_จันทบุรี'!W9+'15_ขลุง'!W9+'16_ตราด'!W9+'17_คลองใหญ่'!W9+'18_สระแก้ว'!W9+'19_วัฒนานคร'!W9+'20_อรัญประเทศ'!W9+'21_ปราจีนบุรี'!W9+'22_กบินทร์บุรี'!W9</f>
        <v>550</v>
      </c>
      <c r="X9" s="6">
        <f>'1_ชลบุรี'!X9+'2_บ้านบึง'!X9+'3_พนัสนิคม'!X9+'4_ศรีราชา'!X9+'5_แหลมฉบัง'!X9+'6_พัทยา'!X9+'7_ฉะเชิงเทรา'!X9+'8_บางปะกง'!X9+'9_บางคล้า'!X9+'10_พนมสารคาม'!X9+'11_ระยอง'!X9+'12_บ้านฉาง'!X9+'13_ปากน้ำประแสร์'!X9+'14_จันทบุรี'!X9+'15_ขลุง'!X9+'16_ตราด'!X9+'17_คลองใหญ่'!X9+'18_สระแก้ว'!X9+'19_วัฒนานคร'!X9+'20_อรัญประเทศ'!X9+'21_ปราจีนบุรี'!X9+'22_กบินทร์บุรี'!X9</f>
        <v>35195</v>
      </c>
      <c r="Y9" s="6">
        <f>'1_ชลบุรี'!Y9+'2_บ้านบึง'!Y9+'3_พนัสนิคม'!Y9+'4_ศรีราชา'!Y9+'5_แหลมฉบัง'!Y9+'6_พัทยา'!Y9+'7_ฉะเชิงเทรา'!Y9+'8_บางปะกง'!Y9+'9_บางคล้า'!Y9+'10_พนมสารคาม'!Y9+'11_ระยอง'!Y9+'12_บ้านฉาง'!Y9+'13_ปากน้ำประแสร์'!Y9+'14_จันทบุรี'!Y9+'15_ขลุง'!Y9+'16_ตราด'!Y9+'17_คลองใหญ่'!Y9+'18_สระแก้ว'!Y9+'19_วัฒนานคร'!Y9+'20_อรัญประเทศ'!Y9+'21_ปราจีนบุรี'!Y9+'22_กบินทร์บุรี'!Y9</f>
        <v>892147.5</v>
      </c>
      <c r="Z9" s="16">
        <f>'1_ชลบุรี'!Z9+'2_บ้านบึง'!Z9+'3_พนัสนิคม'!Z9+'4_ศรีราชา'!Z9+'5_แหลมฉบัง'!Z9+'6_พัทยา'!Z9+'7_ฉะเชิงเทรา'!Z9+'8_บางปะกง'!Z9+'9_บางคล้า'!Z9+'10_พนมสารคาม'!Z9+'11_ระยอง'!Z9+'12_บ้านฉาง'!Z9+'13_ปากน้ำประแสร์'!Z9+'14_จันทบุรี'!Z9+'15_ขลุง'!Z9+'16_ตราด'!Z9+'17_คลองใหญ่'!Z9+'18_สระแก้ว'!Z9+'19_วัฒนานคร'!Z9+'20_อรัญประเทศ'!Z9+'21_ปราจีนบุรี'!Z9+'22_กบินทร์บุรี'!Z9</f>
        <v>0</v>
      </c>
      <c r="AA9" s="6">
        <f>'1_ชลบุรี'!AA9+'2_บ้านบึง'!AA9+'3_พนัสนิคม'!AA9+'4_ศรีราชา'!AA9+'5_แหลมฉบัง'!AA9+'6_พัทยา'!AA9+'7_ฉะเชิงเทรา'!AA9+'8_บางปะกง'!AA9+'9_บางคล้า'!AA9+'10_พนมสารคาม'!AA9+'11_ระยอง'!AA9+'12_บ้านฉาง'!AA9+'13_ปากน้ำประแสร์'!AA9+'14_จันทบุรี'!AA9+'15_ขลุง'!AA9+'16_ตราด'!AA9+'17_คลองใหญ่'!AA9+'18_สระแก้ว'!AA9+'19_วัฒนานคร'!AA9+'20_อรัญประเทศ'!AA9+'21_ปราจีนบุรี'!AA9+'22_กบินทร์บุรี'!AA9</f>
        <v>0</v>
      </c>
      <c r="AB9" s="6">
        <f>'1_ชลบุรี'!AB9+'2_บ้านบึง'!AB9+'3_พนัสนิคม'!AB9+'4_ศรีราชา'!AB9+'5_แหลมฉบัง'!AB9+'6_พัทยา'!AB9+'7_ฉะเชิงเทรา'!AB9+'8_บางปะกง'!AB9+'9_บางคล้า'!AB9+'10_พนมสารคาม'!AB9+'11_ระยอง'!AB9+'12_บ้านฉาง'!AB9+'13_ปากน้ำประแสร์'!AB9+'14_จันทบุรี'!AB9+'15_ขลุง'!AB9+'16_ตราด'!AB9+'17_คลองใหญ่'!AB9+'18_สระแก้ว'!AB9+'19_วัฒนานคร'!AB9+'20_อรัญประเทศ'!AB9+'21_ปราจีนบุรี'!AB9+'22_กบินทร์บุรี'!AB9</f>
        <v>0</v>
      </c>
    </row>
    <row r="10" spans="1:28">
      <c r="A10" s="5">
        <v>5550300</v>
      </c>
      <c r="B10" s="5">
        <v>6405</v>
      </c>
      <c r="C10" s="5">
        <v>81</v>
      </c>
      <c r="D10" s="5">
        <v>100</v>
      </c>
      <c r="E10" s="6">
        <f>'1_ชลบุรี'!E10+'2_บ้านบึง'!E10+'3_พนัสนิคม'!E10+'4_ศรีราชา'!E10+'5_แหลมฉบัง'!E10+'6_พัทยา'!E10+'7_ฉะเชิงเทรา'!E10+'8_บางปะกง'!E10+'9_บางคล้า'!E10+'10_พนมสารคาม'!E10+'11_ระยอง'!E10+'12_บ้านฉาง'!E10+'13_ปากน้ำประแสร์'!E10+'14_จันทบุรี'!E10+'15_ขลุง'!E10+'16_ตราด'!E10+'17_คลองใหญ่'!E10+'18_สระแก้ว'!E10+'19_วัฒนานคร'!E10+'20_อรัญประเทศ'!E10+'21_ปราจีนบุรี'!E10+'22_กบินทร์บุรี'!E10</f>
        <v>8572</v>
      </c>
      <c r="F10" s="6">
        <f>'1_ชลบุรี'!F10+'2_บ้านบึง'!F10+'3_พนัสนิคม'!F10+'4_ศรีราชา'!F10+'5_แหลมฉบัง'!F10+'6_พัทยา'!F10+'7_ฉะเชิงเทรา'!F10+'8_บางปะกง'!F10+'9_บางคล้า'!F10+'10_พนมสารคาม'!F10+'11_ระยอง'!F10+'12_บ้านฉาง'!F10+'13_ปากน้ำประแสร์'!F10+'14_จันทบุรี'!F10+'15_ขลุง'!F10+'16_ตราด'!F10+'17_คลองใหญ่'!F10+'18_สระแก้ว'!F10+'19_วัฒนานคร'!F10+'20_อรัญประเทศ'!F10+'21_ปราจีนบุรี'!F10+'22_กบินทร์บุรี'!F10</f>
        <v>768144</v>
      </c>
      <c r="G10" s="6">
        <f>'1_ชลบุรี'!G10+'2_บ้านบึง'!G10+'3_พนัสนิคม'!G10+'4_ศรีราชา'!G10+'5_แหลมฉบัง'!G10+'6_พัทยา'!G10+'7_ฉะเชิงเทรา'!G10+'8_บางปะกง'!G10+'9_บางคล้า'!G10+'10_พนมสารคาม'!G10+'11_ระยอง'!G10+'12_บ้านฉาง'!G10+'13_ปากน้ำประแสร์'!G10+'14_จันทบุรี'!G10+'15_ขลุง'!G10+'16_ตราด'!G10+'17_คลองใหญ่'!G10+'18_สระแก้ว'!G10+'19_วัฒนานคร'!G10+'20_อรัญประเทศ'!G10+'21_ปราจีนบุรี'!G10+'22_กบินทร์บุรี'!G10</f>
        <v>16683154.099999996</v>
      </c>
      <c r="H10" s="6">
        <f>'1_ชลบุรี'!H10+'2_บ้านบึง'!H10+'3_พนัสนิคม'!H10+'4_ศรีราชา'!H10+'5_แหลมฉบัง'!H10+'6_พัทยา'!H10+'7_ฉะเชิงเทรา'!H10+'8_บางปะกง'!H10+'9_บางคล้า'!H10+'10_พนมสารคาม'!H10+'11_ระยอง'!H10+'12_บ้านฉาง'!H10+'13_ปากน้ำประแสร์'!H10+'14_จันทบุรี'!H10+'15_ขลุง'!H10+'16_ตราด'!H10+'17_คลองใหญ่'!H10+'18_สระแก้ว'!H10+'19_วัฒนานคร'!H10+'20_อรัญประเทศ'!H10+'21_ปราจีนบุรี'!H10+'22_กบินทร์บุรี'!H10</f>
        <v>4072</v>
      </c>
      <c r="I10" s="6">
        <f>'1_ชลบุรี'!I10+'2_บ้านบึง'!I10+'3_พนัสนิคม'!I10+'4_ศรีราชา'!I10+'5_แหลมฉบัง'!I10+'6_พัทยา'!I10+'7_ฉะเชิงเทรา'!I10+'8_บางปะกง'!I10+'9_บางคล้า'!I10+'10_พนมสารคาม'!I10+'11_ระยอง'!I10+'12_บ้านฉาง'!I10+'13_ปากน้ำประแสร์'!I10+'14_จันทบุรี'!I10+'15_ขลุง'!I10+'16_ตราด'!I10+'17_คลองใหญ่'!I10+'18_สระแก้ว'!I10+'19_วัฒนานคร'!I10+'20_อรัญประเทศ'!I10+'21_ปราจีนบุรี'!I10+'22_กบินทร์บุรี'!I10</f>
        <v>364199</v>
      </c>
      <c r="J10" s="6">
        <f>'1_ชลบุรี'!J10+'2_บ้านบึง'!J10+'3_พนัสนิคม'!J10+'4_ศรีราชา'!J10+'5_แหลมฉบัง'!J10+'6_พัทยา'!J10+'7_ฉะเชิงเทรา'!J10+'8_บางปะกง'!J10+'9_บางคล้า'!J10+'10_พนมสารคาม'!J10+'11_ระยอง'!J10+'12_บ้านฉาง'!J10+'13_ปากน้ำประแสร์'!J10+'14_จันทบุรี'!J10+'15_ขลุง'!J10+'16_ตราด'!J10+'17_คลองใหญ่'!J10+'18_สระแก้ว'!J10+'19_วัฒนานคร'!J10+'20_อรัญประเทศ'!J10+'21_ปราจีนบุรี'!J10+'22_กบินทร์บุรี'!J10</f>
        <v>7206694.1999999993</v>
      </c>
      <c r="K10" s="6">
        <f>'1_ชลบุรี'!K10+'2_บ้านบึง'!K10+'3_พนัสนิคม'!K10+'4_ศรีราชา'!K10+'5_แหลมฉบัง'!K10+'6_พัทยา'!K10+'7_ฉะเชิงเทรา'!K10+'8_บางปะกง'!K10+'9_บางคล้า'!K10+'10_พนมสารคาม'!K10+'11_ระยอง'!K10+'12_บ้านฉาง'!K10+'13_ปากน้ำประแสร์'!K10+'14_จันทบุรี'!K10+'15_ขลุง'!K10+'16_ตราด'!K10+'17_คลองใหญ่'!K10+'18_สระแก้ว'!K10+'19_วัฒนานคร'!K10+'20_อรัญประเทศ'!K10+'21_ปราจีนบุรี'!K10+'22_กบินทร์บุรี'!K10</f>
        <v>224</v>
      </c>
      <c r="L10" s="6">
        <f>'1_ชลบุรี'!L10+'2_บ้านบึง'!L10+'3_พนัสนิคม'!L10+'4_ศรีราชา'!L10+'5_แหลมฉบัง'!L10+'6_พัทยา'!L10+'7_ฉะเชิงเทรา'!L10+'8_บางปะกง'!L10+'9_บางคล้า'!L10+'10_พนมสารคาม'!L10+'11_ระยอง'!L10+'12_บ้านฉาง'!L10+'13_ปากน้ำประแสร์'!L10+'14_จันทบุรี'!L10+'15_ขลุง'!L10+'16_ตราด'!L10+'17_คลองใหญ่'!L10+'18_สระแก้ว'!L10+'19_วัฒนานคร'!L10+'20_อรัญประเทศ'!L10+'21_ปราจีนบุรี'!L10+'22_กบินทร์บุรี'!L10</f>
        <v>20045</v>
      </c>
      <c r="M10" s="6">
        <f>'1_ชลบุรี'!M10+'2_บ้านบึง'!M10+'3_พนัสนิคม'!M10+'4_ศรีราชา'!M10+'5_แหลมฉบัง'!M10+'6_พัทยา'!M10+'7_ฉะเชิงเทรา'!M10+'8_บางปะกง'!M10+'9_บางคล้า'!M10+'10_พนมสารคาม'!M10+'11_ระยอง'!M10+'12_บ้านฉาง'!M10+'13_ปากน้ำประแสร์'!M10+'14_จันทบุรี'!M10+'15_ขลุง'!M10+'16_ตราด'!M10+'17_คลองใหญ่'!M10+'18_สระแก้ว'!M10+'19_วัฒนานคร'!M10+'20_อรัญประเทศ'!M10+'21_ปราจีนบุรี'!M10+'22_กบินทร์บุรี'!M10</f>
        <v>436530.2</v>
      </c>
      <c r="N10" s="6">
        <f>'1_ชลบุรี'!N10+'2_บ้านบึง'!N10+'3_พนัสนิคม'!N10+'4_ศรีราชา'!N10+'5_แหลมฉบัง'!N10+'6_พัทยา'!N10+'7_ฉะเชิงเทรา'!N10+'8_บางปะกง'!N10+'9_บางคล้า'!N10+'10_พนมสารคาม'!N10+'11_ระยอง'!N10+'12_บ้านฉาง'!N10+'13_ปากน้ำประแสร์'!N10+'14_จันทบุรี'!N10+'15_ขลุง'!N10+'16_ตราด'!N10+'17_คลองใหญ่'!N10+'18_สระแก้ว'!N10+'19_วัฒนานคร'!N10+'20_อรัญประเทศ'!N10+'21_ปราจีนบุรี'!N10+'22_กบินทร์บุรี'!N10</f>
        <v>2932</v>
      </c>
      <c r="O10" s="6">
        <f>'1_ชลบุรี'!O10+'2_บ้านบึง'!O10+'3_พนัสนิคม'!O10+'4_ศรีราชา'!O10+'5_แหลมฉบัง'!O10+'6_พัทยา'!O10+'7_ฉะเชิงเทรา'!O10+'8_บางปะกง'!O10+'9_บางคล้า'!O10+'10_พนมสารคาม'!O10+'11_ระยอง'!O10+'12_บ้านฉาง'!O10+'13_ปากน้ำประแสร์'!O10+'14_จันทบุรี'!O10+'15_ขลุง'!O10+'16_ตราด'!O10+'17_คลองใหญ่'!O10+'18_สระแก้ว'!O10+'19_วัฒนานคร'!O10+'20_อรัญประเทศ'!O10+'21_ปราจีนบุรี'!O10+'22_กบินทร์บุรี'!O10</f>
        <v>263071</v>
      </c>
      <c r="P10" s="6">
        <f>'1_ชลบุรี'!P10+'2_บ้านบึง'!P10+'3_พนัสนิคม'!P10+'4_ศรีราชา'!P10+'5_แหลมฉบัง'!P10+'6_พัทยา'!P10+'7_ฉะเชิงเทรา'!P10+'8_บางปะกง'!P10+'9_บางคล้า'!P10+'10_พนมสารคาม'!P10+'11_ระยอง'!P10+'12_บ้านฉาง'!P10+'13_ปากน้ำประแสร์'!P10+'14_จันทบุรี'!P10+'15_ขลุง'!P10+'16_ตราด'!P10+'17_คลองใหญ่'!P10+'18_สระแก้ว'!P10+'19_วัฒนานคร'!P10+'20_อรัญประเทศ'!P10+'21_ปราจีนบุรี'!P10+'22_กบินทร์บุรี'!P10</f>
        <v>5798019.2000000002</v>
      </c>
      <c r="Q10" s="6">
        <f>'1_ชลบุรี'!Q10+'2_บ้านบึง'!Q10+'3_พนัสนิคม'!Q10+'4_ศรีราชา'!Q10+'5_แหลมฉบัง'!Q10+'6_พัทยา'!Q10+'7_ฉะเชิงเทรา'!Q10+'8_บางปะกง'!Q10+'9_บางคล้า'!Q10+'10_พนมสารคาม'!Q10+'11_ระยอง'!Q10+'12_บ้านฉาง'!Q10+'13_ปากน้ำประแสร์'!Q10+'14_จันทบุรี'!Q10+'15_ขลุง'!Q10+'16_ตราด'!Q10+'17_คลองใหญ่'!Q10+'18_สระแก้ว'!Q10+'19_วัฒนานคร'!Q10+'20_อรัญประเทศ'!Q10+'21_ปราจีนบุรี'!Q10+'22_กบินทร์บุรี'!Q10</f>
        <v>26</v>
      </c>
      <c r="R10" s="6">
        <f>'1_ชลบุรี'!R10+'2_บ้านบึง'!R10+'3_พนัสนิคม'!R10+'4_ศรีราชา'!R10+'5_แหลมฉบัง'!R10+'6_พัทยา'!R10+'7_ฉะเชิงเทรา'!R10+'8_บางปะกง'!R10+'9_บางคล้า'!R10+'10_พนมสารคาม'!R10+'11_ระยอง'!R10+'12_บ้านฉาง'!R10+'13_ปากน้ำประแสร์'!R10+'14_จันทบุรี'!R10+'15_ขลุง'!R10+'16_ตราด'!R10+'17_คลองใหญ่'!R10+'18_สระแก้ว'!R10+'19_วัฒนานคร'!R10+'20_อรัญประเทศ'!R10+'21_ปราจีนบุรี'!R10+'22_กบินทร์บุรี'!R10</f>
        <v>2336</v>
      </c>
      <c r="S10" s="6">
        <f>'1_ชลบุรี'!S10+'2_บ้านบึง'!S10+'3_พนัสนิคม'!S10+'4_ศรีราชา'!S10+'5_แหลมฉบัง'!S10+'6_พัทยา'!S10+'7_ฉะเชิงเทรา'!S10+'8_บางปะกง'!S10+'9_บางคล้า'!S10+'10_พนมสารคาม'!S10+'11_ระยอง'!S10+'12_บ้านฉาง'!S10+'13_ปากน้ำประแสร์'!S10+'14_จันทบุรี'!S10+'15_ขลุง'!S10+'16_ตราด'!S10+'17_คลองใหญ่'!S10+'18_สระแก้ว'!S10+'19_วัฒนานคร'!S10+'20_อรัญประเทศ'!S10+'21_ปราจีนบุรี'!S10+'22_กบินทร์บุรี'!S10</f>
        <v>62658</v>
      </c>
      <c r="T10" s="6">
        <f>'1_ชลบุรี'!T10+'2_บ้านบึง'!T10+'3_พนัสนิคม'!T10+'4_ศรีราชา'!T10+'5_แหลมฉบัง'!T10+'6_พัทยา'!T10+'7_ฉะเชิงเทรา'!T10+'8_บางปะกง'!T10+'9_บางคล้า'!T10+'10_พนมสารคาม'!T10+'11_ระยอง'!T10+'12_บ้านฉาง'!T10+'13_ปากน้ำประแสร์'!T10+'14_จันทบุรี'!T10+'15_ขลุง'!T10+'16_ตราด'!T10+'17_คลองใหญ่'!T10+'18_สระแก้ว'!T10+'19_วัฒนานคร'!T10+'20_อรัญประเทศ'!T10+'21_ปราจีนบุรี'!T10+'22_กบินทร์บุรี'!T10</f>
        <v>1104</v>
      </c>
      <c r="U10" s="6">
        <f>'1_ชลบุรี'!U10+'2_บ้านบึง'!U10+'3_พนัสนิคม'!U10+'4_ศรีราชา'!U10+'5_แหลมฉบัง'!U10+'6_พัทยา'!U10+'7_ฉะเชิงเทรา'!U10+'8_บางปะกง'!U10+'9_บางคล้า'!U10+'10_พนมสารคาม'!U10+'11_ระยอง'!U10+'12_บ้านฉาง'!U10+'13_ปากน้ำประแสร์'!U10+'14_จันทบุรี'!U10+'15_ขลุง'!U10+'16_ตราด'!U10+'17_คลองใหญ่'!U10+'18_สระแก้ว'!U10+'19_วัฒนานคร'!U10+'20_อรัญประเทศ'!U10+'21_ปราจีนบุรี'!U10+'22_กบินทร์บุรี'!U10</f>
        <v>99184</v>
      </c>
      <c r="V10" s="6">
        <f>'1_ชลบุรี'!V10+'2_บ้านบึง'!V10+'3_พนัสนิคม'!V10+'4_ศรีราชา'!V10+'5_แหลมฉบัง'!V10+'6_พัทยา'!V10+'7_ฉะเชิงเทรา'!V10+'8_บางปะกง'!V10+'9_บางคล้า'!V10+'10_พนมสารคาม'!V10+'11_ระยอง'!V10+'12_บ้านฉาง'!V10+'13_ปากน้ำประแสร์'!V10+'14_จันทบุรี'!V10+'15_ขลุง'!V10+'16_ตราด'!V10+'17_คลองใหญ่'!V10+'18_สระแก้ว'!V10+'19_วัฒนานคร'!V10+'20_อรัญประเทศ'!V10+'21_ปราจีนบุรี'!V10+'22_กบินทร์บุรี'!V10</f>
        <v>2662519.25</v>
      </c>
      <c r="W10" s="6">
        <f>'1_ชลบุรี'!W10+'2_บ้านบึง'!W10+'3_พนัสนิคม'!W10+'4_ศรีราชา'!W10+'5_แหลมฉบัง'!W10+'6_พัทยา'!W10+'7_ฉะเชิงเทรา'!W10+'8_บางปะกง'!W10+'9_บางคล้า'!W10+'10_พนมสารคาม'!W10+'11_ระยอง'!W10+'12_บ้านฉาง'!W10+'13_ปากน้ำประแสร์'!W10+'14_จันทบุรี'!W10+'15_ขลุง'!W10+'16_ตราด'!W10+'17_คลองใหญ่'!W10+'18_สระแก้ว'!W10+'19_วัฒนานคร'!W10+'20_อรัญประเทศ'!W10+'21_ปราจีนบุรี'!W10+'22_กบินทร์บุรี'!W10</f>
        <v>214</v>
      </c>
      <c r="X10" s="6">
        <f>'1_ชลบุรี'!X10+'2_บ้านบึง'!X10+'3_พนัสนิคม'!X10+'4_ศรีราชา'!X10+'5_แหลมฉบัง'!X10+'6_พัทยา'!X10+'7_ฉะเชิงเทรา'!X10+'8_บางปะกง'!X10+'9_บางคล้า'!X10+'10_พนมสารคาม'!X10+'11_ระยอง'!X10+'12_บ้านฉาง'!X10+'13_ปากน้ำประแสร์'!X10+'14_จันทบุรี'!X10+'15_ขลุง'!X10+'16_ตราด'!X10+'17_คลองใหญ่'!X10+'18_สระแก้ว'!X10+'19_วัฒนานคร'!X10+'20_อรัญประเทศ'!X10+'21_ปราจีนบุรี'!X10+'22_กบินทร์บุรี'!X10</f>
        <v>19309</v>
      </c>
      <c r="Y10" s="6">
        <f>'1_ชลบุรี'!Y10+'2_บ้านบึง'!Y10+'3_พนัสนิคม'!Y10+'4_ศรีราชา'!Y10+'5_แหลมฉบัง'!Y10+'6_พัทยา'!Y10+'7_ฉะเชิงเทรา'!Y10+'8_บางปะกง'!Y10+'9_บางคล้า'!Y10+'10_พนมสารคาม'!Y10+'11_ระยอง'!Y10+'12_บ้านฉาง'!Y10+'13_ปากน้ำประแสร์'!Y10+'14_จันทบุรี'!Y10+'15_ขลุง'!Y10+'16_ตราด'!Y10+'17_คลองใหญ่'!Y10+'18_สระแก้ว'!Y10+'19_วัฒนานคร'!Y10+'20_อรัญประเทศ'!Y10+'21_ปราจีนบุรี'!Y10+'22_กบินทร์บุรี'!Y10</f>
        <v>516733.25</v>
      </c>
      <c r="Z10" s="16">
        <f>'1_ชลบุรี'!Z10+'2_บ้านบึง'!Z10+'3_พนัสนิคม'!Z10+'4_ศรีราชา'!Z10+'5_แหลมฉบัง'!Z10+'6_พัทยา'!Z10+'7_ฉะเชิงเทรา'!Z10+'8_บางปะกง'!Z10+'9_บางคล้า'!Z10+'10_พนมสารคาม'!Z10+'11_ระยอง'!Z10+'12_บ้านฉาง'!Z10+'13_ปากน้ำประแสร์'!Z10+'14_จันทบุรี'!Z10+'15_ขลุง'!Z10+'16_ตราด'!Z10+'17_คลองใหญ่'!Z10+'18_สระแก้ว'!Z10+'19_วัฒนานคร'!Z10+'20_อรัญประเทศ'!Z10+'21_ปราจีนบุรี'!Z10+'22_กบินทร์บุรี'!Z10</f>
        <v>0</v>
      </c>
      <c r="AA10" s="6">
        <f>'1_ชลบุรี'!AA10+'2_บ้านบึง'!AA10+'3_พนัสนิคม'!AA10+'4_ศรีราชา'!AA10+'5_แหลมฉบัง'!AA10+'6_พัทยา'!AA10+'7_ฉะเชิงเทรา'!AA10+'8_บางปะกง'!AA10+'9_บางคล้า'!AA10+'10_พนมสารคาม'!AA10+'11_ระยอง'!AA10+'12_บ้านฉาง'!AA10+'13_ปากน้ำประแสร์'!AA10+'14_จันทบุรี'!AA10+'15_ขลุง'!AA10+'16_ตราด'!AA10+'17_คลองใหญ่'!AA10+'18_สระแก้ว'!AA10+'19_วัฒนานคร'!AA10+'20_อรัญประเทศ'!AA10+'21_ปราจีนบุรี'!AA10+'22_กบินทร์บุรี'!AA10</f>
        <v>0</v>
      </c>
      <c r="AB10" s="6">
        <f>'1_ชลบุรี'!AB10+'2_บ้านบึง'!AB10+'3_พนัสนิคม'!AB10+'4_ศรีราชา'!AB10+'5_แหลมฉบัง'!AB10+'6_พัทยา'!AB10+'7_ฉะเชิงเทรา'!AB10+'8_บางปะกง'!AB10+'9_บางคล้า'!AB10+'10_พนมสารคาม'!AB10+'11_ระยอง'!AB10+'12_บ้านฉาง'!AB10+'13_ปากน้ำประแสร์'!AB10+'14_จันทบุรี'!AB10+'15_ขลุง'!AB10+'16_ตราด'!AB10+'17_คลองใหญ่'!AB10+'18_สระแก้ว'!AB10+'19_วัฒนานคร'!AB10+'20_อรัญประเทศ'!AB10+'21_ปราจีนบุรี'!AB10+'22_กบินทร์บุรี'!AB10</f>
        <v>0</v>
      </c>
    </row>
    <row r="11" spans="1:28">
      <c r="A11" s="5">
        <v>5550300</v>
      </c>
      <c r="B11" s="5">
        <v>6405</v>
      </c>
      <c r="C11" s="5">
        <v>101</v>
      </c>
      <c r="D11" s="5">
        <v>300</v>
      </c>
      <c r="E11" s="6">
        <f>'1_ชลบุรี'!E11+'2_บ้านบึง'!E11+'3_พนัสนิคม'!E11+'4_ศรีราชา'!E11+'5_แหลมฉบัง'!E11+'6_พัทยา'!E11+'7_ฉะเชิงเทรา'!E11+'8_บางปะกง'!E11+'9_บางคล้า'!E11+'10_พนมสารคาม'!E11+'11_ระยอง'!E11+'12_บ้านฉาง'!E11+'13_ปากน้ำประแสร์'!E11+'14_จันทบุรี'!E11+'15_ขลุง'!E11+'16_ตราด'!E11+'17_คลองใหญ่'!E11+'18_สระแก้ว'!E11+'19_วัฒนานคร'!E11+'20_อรัญประเทศ'!E11+'21_ปราจีนบุรี'!E11+'22_กบินทร์บุรี'!E11</f>
        <v>18724</v>
      </c>
      <c r="F11" s="6">
        <f>'1_ชลบุรี'!F11+'2_บ้านบึง'!F11+'3_พนัสนิคม'!F11+'4_ศรีราชา'!F11+'5_แหลมฉบัง'!F11+'6_พัทยา'!F11+'7_ฉะเชิงเทรา'!F11+'8_บางปะกง'!F11+'9_บางคล้า'!F11+'10_พนมสารคาม'!F11+'11_ระยอง'!F11+'12_บ้านฉาง'!F11+'13_ปากน้ำประแสร์'!F11+'14_จันทบุรี'!F11+'15_ขลุง'!F11+'16_ตราด'!F11+'17_คลองใหญ่'!F11+'18_สระแก้ว'!F11+'19_วัฒนานคร'!F11+'20_อรัญประเทศ'!F11+'21_ปราจีนบุรี'!F11+'22_กบินทร์บุรี'!F11</f>
        <v>2997332</v>
      </c>
      <c r="G11" s="6">
        <f>'1_ชลบุรี'!G11+'2_บ้านบึง'!G11+'3_พนัสนิคม'!G11+'4_ศรีราชา'!G11+'5_แหลมฉบัง'!G11+'6_พัทยา'!G11+'7_ฉะเชิงเทรา'!G11+'8_บางปะกง'!G11+'9_บางคล้า'!G11+'10_พนมสารคาม'!G11+'11_ระยอง'!G11+'12_บ้านฉาง'!G11+'13_ปากน้ำประแสร์'!G11+'14_จันทบุรี'!G11+'15_ขลุง'!G11+'16_ตราด'!G11+'17_คลองใหญ่'!G11+'18_สระแก้ว'!G11+'19_วัฒนานคร'!G11+'20_อรัญประเทศ'!G11+'21_ปราจีนบุรี'!G11+'22_กบินทร์บุรี'!G11</f>
        <v>74500687.089999989</v>
      </c>
      <c r="H11" s="6">
        <f>'1_ชลบุรี'!H11+'2_บ้านบึง'!H11+'3_พนัสนิคม'!H11+'4_ศรีราชา'!H11+'5_แหลมฉบัง'!H11+'6_พัทยา'!H11+'7_ฉะเชิงเทรา'!H11+'8_บางปะกง'!H11+'9_บางคล้า'!H11+'10_พนมสารคาม'!H11+'11_ระยอง'!H11+'12_บ้านฉาง'!H11+'13_ปากน้ำประแสร์'!H11+'14_จันทบุรี'!H11+'15_ขลุง'!H11+'16_ตราด'!H11+'17_คลองใหญ่'!H11+'18_สระแก้ว'!H11+'19_วัฒนานคร'!H11+'20_อรัญประเทศ'!H11+'21_ปราจีนบุรี'!H11+'22_กบินทร์บุรี'!H11</f>
        <v>7623</v>
      </c>
      <c r="I11" s="6">
        <f>'1_ชลบุรี'!I11+'2_บ้านบึง'!I11+'3_พนัสนิคม'!I11+'4_ศรีราชา'!I11+'5_แหลมฉบัง'!I11+'6_พัทยา'!I11+'7_ฉะเชิงเทรา'!I11+'8_บางปะกง'!I11+'9_บางคล้า'!I11+'10_พนมสารคาม'!I11+'11_ระยอง'!I11+'12_บ้านฉาง'!I11+'13_ปากน้ำประแสร์'!I11+'14_จันทบุรี'!I11+'15_ขลุง'!I11+'16_ตราด'!I11+'17_คลองใหญ่'!I11+'18_สระแก้ว'!I11+'19_วัฒนานคร'!I11+'20_อรัญประเทศ'!I11+'21_ปราจีนบุรี'!I11+'22_กบินทร์บุรี'!I11</f>
        <v>1200524</v>
      </c>
      <c r="J11" s="6">
        <f>'1_ชลบุรี'!J11+'2_บ้านบึง'!J11+'3_พนัสนิคม'!J11+'4_ศรีราชา'!J11+'5_แหลมฉบัง'!J11+'6_พัทยา'!J11+'7_ฉะเชิงเทรา'!J11+'8_บางปะกง'!J11+'9_บางคล้า'!J11+'10_พนมสารคาม'!J11+'11_ระยอง'!J11+'12_บ้านฉาง'!J11+'13_ปากน้ำประแสร์'!J11+'14_จันทบุรี'!J11+'15_ขลุง'!J11+'16_ตราด'!J11+'17_คลองใหญ่'!J11+'18_สระแก้ว'!J11+'19_วัฒนานคร'!J11+'20_อรัญประเทศ'!J11+'21_ปราจีนบุรี'!J11+'22_กบินทร์บุรี'!J11</f>
        <v>26473621.930000003</v>
      </c>
      <c r="K11" s="6">
        <f>'1_ชลบุรี'!K11+'2_บ้านบึง'!K11+'3_พนัสนิคม'!K11+'4_ศรีราชา'!K11+'5_แหลมฉบัง'!K11+'6_พัทยา'!K11+'7_ฉะเชิงเทรา'!K11+'8_บางปะกง'!K11+'9_บางคล้า'!K11+'10_พนมสารคาม'!K11+'11_ระยอง'!K11+'12_บ้านฉาง'!K11+'13_ปากน้ำประแสร์'!K11+'14_จันทบุรี'!K11+'15_ขลุง'!K11+'16_ตราด'!K11+'17_คลองใหญ่'!K11+'18_สระแก้ว'!K11+'19_วัฒนานคร'!K11+'20_อรัญประเทศ'!K11+'21_ปราจีนบุรี'!K11+'22_กบินทร์บุรี'!K11</f>
        <v>695</v>
      </c>
      <c r="L11" s="6">
        <f>'1_ชลบุรี'!L11+'2_บ้านบึง'!L11+'3_พนัสนิคม'!L11+'4_ศรีราชา'!L11+'5_แหลมฉบัง'!L11+'6_พัทยา'!L11+'7_ฉะเชิงเทรา'!L11+'8_บางปะกง'!L11+'9_บางคล้า'!L11+'10_พนมสารคาม'!L11+'11_ระยอง'!L11+'12_บ้านฉาง'!L11+'13_ปากน้ำประแสร์'!L11+'14_จันทบุรี'!L11+'15_ขลุง'!L11+'16_ตราด'!L11+'17_คลองใหญ่'!L11+'18_สระแก้ว'!L11+'19_วัฒนานคร'!L11+'20_อรัญประเทศ'!L11+'21_ปราจีนบุรี'!L11+'22_กบินทร์บุรี'!L11</f>
        <v>121939</v>
      </c>
      <c r="M11" s="6">
        <f>'1_ชลบุรี'!M11+'2_บ้านบึง'!M11+'3_พนัสนิคม'!M11+'4_ศรีราชา'!M11+'5_แหลมฉบัง'!M11+'6_พัทยา'!M11+'7_ฉะเชิงเทรา'!M11+'8_บางปะกง'!M11+'9_บางคล้า'!M11+'10_พนมสารคาม'!M11+'11_ระยอง'!M11+'12_บ้านฉาง'!M11+'13_ปากน้ำประแสร์'!M11+'14_จันทบุรี'!M11+'15_ขลุง'!M11+'16_ตราด'!M11+'17_คลองใหญ่'!M11+'18_สระแก้ว'!M11+'19_วัฒนานคร'!M11+'20_อรัญประเทศ'!M11+'21_ปราจีนบุรี'!M11+'22_กบินทร์บุรี'!M11</f>
        <v>2791727.6000000006</v>
      </c>
      <c r="N11" s="6">
        <f>'1_ชลบุรี'!N11+'2_บ้านบึง'!N11+'3_พนัสนิคม'!N11+'4_ศรีราชา'!N11+'5_แหลมฉบัง'!N11+'6_พัทยา'!N11+'7_ฉะเชิงเทรา'!N11+'8_บางปะกง'!N11+'9_บางคล้า'!N11+'10_พนมสารคาม'!N11+'11_ระยอง'!N11+'12_บ้านฉาง'!N11+'13_ปากน้ำประแสร์'!N11+'14_จันทบุรี'!N11+'15_ขลุง'!N11+'16_ตราด'!N11+'17_คลองใหญ่'!N11+'18_สระแก้ว'!N11+'19_วัฒนานคร'!N11+'20_อรัญประเทศ'!N11+'21_ปราจีนบุรี'!N11+'22_กบินทร์บุรี'!N11</f>
        <v>6141</v>
      </c>
      <c r="O11" s="6">
        <f>'1_ชลบุรี'!O11+'2_บ้านบึง'!O11+'3_พนัสนิคม'!O11+'4_ศรีราชา'!O11+'5_แหลมฉบัง'!O11+'6_พัทยา'!O11+'7_ฉะเชิงเทรา'!O11+'8_บางปะกง'!O11+'9_บางคล้า'!O11+'10_พนมสารคาม'!O11+'11_ระยอง'!O11+'12_บ้านฉาง'!O11+'13_ปากน้ำประแสร์'!O11+'14_จันทบุรี'!O11+'15_ขลุง'!O11+'16_ตราด'!O11+'17_คลองใหญ่'!O11+'18_สระแก้ว'!O11+'19_วัฒนานคร'!O11+'20_อรัญประเทศ'!O11+'21_ปราจีนบุรี'!O11+'22_กบินทร์บุรี'!O11</f>
        <v>951673</v>
      </c>
      <c r="P11" s="6">
        <f>'1_ชลบุรี'!P11+'2_บ้านบึง'!P11+'3_พนัสนิคม'!P11+'4_ศรีราชา'!P11+'5_แหลมฉบัง'!P11+'6_พัทยา'!P11+'7_ฉะเชิงเทรา'!P11+'8_บางปะกง'!P11+'9_บางคล้า'!P11+'10_พนมสารคาม'!P11+'11_ระยอง'!P11+'12_บ้านฉาง'!P11+'13_ปากน้ำประแสร์'!P11+'14_จันทบุรี'!P11+'15_ขลุง'!P11+'16_ตราด'!P11+'17_คลองใหญ่'!P11+'18_สระแก้ว'!P11+'19_วัฒนานคร'!P11+'20_อรัญประเทศ'!P11+'21_ปราจีนบุรี'!P11+'22_กบินทร์บุรี'!P11</f>
        <v>24470266.470000003</v>
      </c>
      <c r="Q11" s="6">
        <f>'1_ชลบุรี'!Q11+'2_บ้านบึง'!Q11+'3_พนัสนิคม'!Q11+'4_ศรีราชา'!Q11+'5_แหลมฉบัง'!Q11+'6_พัทยา'!Q11+'7_ฉะเชิงเทรา'!Q11+'8_บางปะกง'!Q11+'9_บางคล้า'!Q11+'10_พนมสารคาม'!Q11+'11_ระยอง'!Q11+'12_บ้านฉาง'!Q11+'13_ปากน้ำประแสร์'!Q11+'14_จันทบุรี'!Q11+'15_ขลุง'!Q11+'16_ตราด'!Q11+'17_คลองใหญ่'!Q11+'18_สระแก้ว'!Q11+'19_วัฒนานคร'!Q11+'20_อรัญประเทศ'!Q11+'21_ปราจีนบุรี'!Q11+'22_กบินทร์บุรี'!Q11</f>
        <v>61</v>
      </c>
      <c r="R11" s="6">
        <f>'1_ชลบุรี'!R11+'2_บ้านบึง'!R11+'3_พนัสนิคม'!R11+'4_ศรีราชา'!R11+'5_แหลมฉบัง'!R11+'6_พัทยา'!R11+'7_ฉะเชิงเทรา'!R11+'8_บางปะกง'!R11+'9_บางคล้า'!R11+'10_พนมสารคาม'!R11+'11_ระยอง'!R11+'12_บ้านฉาง'!R11+'13_ปากน้ำประแสร์'!R11+'14_จันทบุรี'!R11+'15_ขลุง'!R11+'16_ตราด'!R11+'17_คลองใหญ่'!R11+'18_สระแก้ว'!R11+'19_วัฒนานคร'!R11+'20_อรัญประเทศ'!R11+'21_ปราจีนบุรี'!R11+'22_กบินทร์บุรี'!R11</f>
        <v>10686</v>
      </c>
      <c r="S11" s="6">
        <f>'1_ชลบุรี'!S11+'2_บ้านบึง'!S11+'3_พนัสนิคม'!S11+'4_ศรีราชา'!S11+'5_แหลมฉบัง'!S11+'6_พัทยา'!S11+'7_ฉะเชิงเทรา'!S11+'8_บางปะกง'!S11+'9_บางคล้า'!S11+'10_พนมสารคาม'!S11+'11_ระยอง'!S11+'12_บ้านฉาง'!S11+'13_ปากน้ำประแสร์'!S11+'14_จันทบุรี'!S11+'15_ขลุง'!S11+'16_ตราด'!S11+'17_คลองใหญ่'!S11+'18_สระแก้ว'!S11+'19_วัฒนานคร'!S11+'20_อรัญประเทศ'!S11+'21_ปราจีนบุรี'!S11+'22_กบินทร์บุรี'!S11</f>
        <v>305136</v>
      </c>
      <c r="T11" s="6">
        <f>'1_ชลบุรี'!T11+'2_บ้านบึง'!T11+'3_พนัสนิคม'!T11+'4_ศรีราชา'!T11+'5_แหลมฉบัง'!T11+'6_พัทยา'!T11+'7_ฉะเชิงเทรา'!T11+'8_บางปะกง'!T11+'9_บางคล้า'!T11+'10_พนมสารคาม'!T11+'11_ระยอง'!T11+'12_บ้านฉาง'!T11+'13_ปากน้ำประแสร์'!T11+'14_จันทบุรี'!T11+'15_ขลุง'!T11+'16_ตราด'!T11+'17_คลองใหญ่'!T11+'18_สระแก้ว'!T11+'19_วัฒนานคร'!T11+'20_อรัญประเทศ'!T11+'21_ปราจีนบุรี'!T11+'22_กบินทร์บุรี'!T11</f>
        <v>3362</v>
      </c>
      <c r="U11" s="6">
        <f>'1_ชลบุรี'!U11+'2_บ้านบึง'!U11+'3_พนัสนิคม'!U11+'4_ศรีราชา'!U11+'5_แหลมฉบัง'!U11+'6_พัทยา'!U11+'7_ฉะเชิงเทรา'!U11+'8_บางปะกง'!U11+'9_บางคล้า'!U11+'10_พนมสารคาม'!U11+'11_ระยอง'!U11+'12_บ้านฉาง'!U11+'13_ปากน้ำประแสร์'!U11+'14_จันทบุรี'!U11+'15_ขลุง'!U11+'16_ตราด'!U11+'17_คลองใหญ่'!U11+'18_สระแก้ว'!U11+'19_วัฒนานคร'!U11+'20_อรัญประเทศ'!U11+'21_ปราจีนบุรี'!U11+'22_กบินทร์บุรี'!U11</f>
        <v>567036</v>
      </c>
      <c r="V11" s="6">
        <f>'1_ชลบุรี'!V11+'2_บ้านบึง'!V11+'3_พนัสนิคม'!V11+'4_ศรีราชา'!V11+'5_แหลมฉบัง'!V11+'6_พัทยา'!V11+'7_ฉะเชิงเทรา'!V11+'8_บางปะกง'!V11+'9_บางคล้า'!V11+'10_พนมสารคาม'!V11+'11_ระยอง'!V11+'12_บ้านฉาง'!V11+'13_ปากน้ำประแสร์'!V11+'14_จันทบุรี'!V11+'15_ขลุง'!V11+'16_ตราด'!V11+'17_คลองใหญ่'!V11+'18_สระแก้ว'!V11+'19_วัฒนานคร'!V11+'20_อรัญประเทศ'!V11+'21_ปราจีนบุรี'!V11+'22_กบินทร์บุรี'!V11</f>
        <v>16277555.34</v>
      </c>
      <c r="W11" s="6">
        <f>'1_ชลบุรี'!W11+'2_บ้านบึง'!W11+'3_พนัสนิคม'!W11+'4_ศรีราชา'!W11+'5_แหลมฉบัง'!W11+'6_พัทยา'!W11+'7_ฉะเชิงเทรา'!W11+'8_บางปะกง'!W11+'9_บางคล้า'!W11+'10_พนมสารคาม'!W11+'11_ระยอง'!W11+'12_บ้านฉาง'!W11+'13_ปากน้ำประแสร์'!W11+'14_จันทบุรี'!W11+'15_ขลุง'!W11+'16_ตราด'!W11+'17_คลองใหญ่'!W11+'18_สระแก้ว'!W11+'19_วัฒนานคร'!W11+'20_อรัญประเทศ'!W11+'21_ปราจีนบุรี'!W11+'22_กบินทร์บุรี'!W11</f>
        <v>841</v>
      </c>
      <c r="X11" s="6">
        <f>'1_ชลบุรี'!X11+'2_บ้านบึง'!X11+'3_พนัสนิคม'!X11+'4_ศรีราชา'!X11+'5_แหลมฉบัง'!X11+'6_พัทยา'!X11+'7_ฉะเชิงเทรา'!X11+'8_บางปะกง'!X11+'9_บางคล้า'!X11+'10_พนมสารคาม'!X11+'11_ระยอง'!X11+'12_บ้านฉาง'!X11+'13_ปากน้ำประแสร์'!X11+'14_จันทบุรี'!X11+'15_ขลุง'!X11+'16_ตราด'!X11+'17_คลองใหญ่'!X11+'18_สระแก้ว'!X11+'19_วัฒนานคร'!X11+'20_อรัญประเทศ'!X11+'21_ปราจีนบุรี'!X11+'22_กบินทร์บุรี'!X11</f>
        <v>145358</v>
      </c>
      <c r="Y11" s="6">
        <f>'1_ชลบุรี'!Y11+'2_บ้านบึง'!Y11+'3_พนัสนิคม'!Y11+'4_ศรีราชา'!Y11+'5_แหลมฉบัง'!Y11+'6_พัทยา'!Y11+'7_ฉะเชิงเทรา'!Y11+'8_บางปะกง'!Y11+'9_บางคล้า'!Y11+'10_พนมสารคาม'!Y11+'11_ระยอง'!Y11+'12_บ้านฉาง'!Y11+'13_ปากน้ำประแสร์'!Y11+'14_จันทบุรี'!Y11+'15_ขลุง'!Y11+'16_ตราด'!Y11+'17_คลองใหญ่'!Y11+'18_สระแก้ว'!Y11+'19_วัฒนานคร'!Y11+'20_อรัญประเทศ'!Y11+'21_ปราจีนบุรี'!Y11+'22_กบินทร์บุรี'!Y11</f>
        <v>4180175.75</v>
      </c>
      <c r="Z11" s="16">
        <f>'1_ชลบุรี'!Z11+'2_บ้านบึง'!Z11+'3_พนัสนิคม'!Z11+'4_ศรีราชา'!Z11+'5_แหลมฉบัง'!Z11+'6_พัทยา'!Z11+'7_ฉะเชิงเทรา'!Z11+'8_บางปะกง'!Z11+'9_บางคล้า'!Z11+'10_พนมสารคาม'!Z11+'11_ระยอง'!Z11+'12_บ้านฉาง'!Z11+'13_ปากน้ำประแสร์'!Z11+'14_จันทบุรี'!Z11+'15_ขลุง'!Z11+'16_ตราด'!Z11+'17_คลองใหญ่'!Z11+'18_สระแก้ว'!Z11+'19_วัฒนานคร'!Z11+'20_อรัญประเทศ'!Z11+'21_ปราจีนบุรี'!Z11+'22_กบินทร์บุรี'!Z11</f>
        <v>1</v>
      </c>
      <c r="AA11" s="6">
        <f>'1_ชลบุรี'!AA11+'2_บ้านบึง'!AA11+'3_พนัสนิคม'!AA11+'4_ศรีราชา'!AA11+'5_แหลมฉบัง'!AA11+'6_พัทยา'!AA11+'7_ฉะเชิงเทรา'!AA11+'8_บางปะกง'!AA11+'9_บางคล้า'!AA11+'10_พนมสารคาม'!AA11+'11_ระยอง'!AA11+'12_บ้านฉาง'!AA11+'13_ปากน้ำประแสร์'!AA11+'14_จันทบุรี'!AA11+'15_ขลุง'!AA11+'16_ตราด'!AA11+'17_คลองใหญ่'!AA11+'18_สระแก้ว'!AA11+'19_วัฒนานคร'!AA11+'20_อรัญประเทศ'!AA11+'21_ปราจีนบุรี'!AA11+'22_กบินทร์บุรี'!AA11</f>
        <v>116</v>
      </c>
      <c r="AB11" s="6">
        <f>'1_ชลบุรี'!AB11+'2_บ้านบึง'!AB11+'3_พนัสนิคม'!AB11+'4_ศรีราชา'!AB11+'5_แหลมฉบัง'!AB11+'6_พัทยา'!AB11+'7_ฉะเชิงเทรา'!AB11+'8_บางปะกง'!AB11+'9_บางคล้า'!AB11+'10_พนมสารคาม'!AB11+'11_ระยอง'!AB11+'12_บ้านฉาง'!AB11+'13_ปากน้ำประแสร์'!AB11+'14_จันทบุรี'!AB11+'15_ขลุง'!AB11+'16_ตราด'!AB11+'17_คลองใหญ่'!AB11+'18_สระแก้ว'!AB11+'19_วัฒนานคร'!AB11+'20_อรัญประเทศ'!AB11+'21_ปราจีนบุรี'!AB11+'22_กบินทร์บุรี'!AB11</f>
        <v>2204</v>
      </c>
    </row>
    <row r="12" spans="1:28">
      <c r="A12" s="5">
        <v>5550300</v>
      </c>
      <c r="B12" s="5">
        <v>6405</v>
      </c>
      <c r="C12" s="5">
        <v>301</v>
      </c>
      <c r="D12" s="5">
        <v>1000</v>
      </c>
      <c r="E12" s="6">
        <f>'1_ชลบุรี'!E12+'2_บ้านบึง'!E12+'3_พนัสนิคม'!E12+'4_ศรีราชา'!E12+'5_แหลมฉบัง'!E12+'6_พัทยา'!E12+'7_ฉะเชิงเทรา'!E12+'8_บางปะกง'!E12+'9_บางคล้า'!E12+'10_พนมสารคาม'!E12+'11_ระยอง'!E12+'12_บ้านฉาง'!E12+'13_ปากน้ำประแสร์'!E12+'14_จันทบุรี'!E12+'15_ขลุง'!E12+'16_ตราด'!E12+'17_คลองใหญ่'!E12+'18_สระแก้ว'!E12+'19_วัฒนานคร'!E12+'20_อรัญประเทศ'!E12+'21_ปราจีนบุรี'!E12+'22_กบินทร์บุรี'!E12</f>
        <v>3932</v>
      </c>
      <c r="F12" s="6">
        <f>'1_ชลบุรี'!F12+'2_บ้านบึง'!F12+'3_พนัสนิคม'!F12+'4_ศรีราชา'!F12+'5_แหลมฉบัง'!F12+'6_พัทยา'!F12+'7_ฉะเชิงเทรา'!F12+'8_บางปะกง'!F12+'9_บางคล้า'!F12+'10_พนมสารคาม'!F12+'11_ระยอง'!F12+'12_บ้านฉาง'!F12+'13_ปากน้ำประแสร์'!F12+'14_จันทบุรี'!F12+'15_ขลุง'!F12+'16_ตราด'!F12+'17_คลองใหญ่'!F12+'18_สระแก้ว'!F12+'19_วัฒนานคร'!F12+'20_อรัญประเทศ'!F12+'21_ปราจีนบุรี'!F12+'22_กบินทร์บุรี'!F12</f>
        <v>1900750</v>
      </c>
      <c r="G12" s="6">
        <f>'1_ชลบุรี'!G12+'2_บ้านบึง'!G12+'3_พนัสนิคม'!G12+'4_ศรีราชา'!G12+'5_แหลมฉบัง'!G12+'6_พัทยา'!G12+'7_ฉะเชิงเทรา'!G12+'8_บางปะกง'!G12+'9_บางคล้า'!G12+'10_พนมสารคาม'!G12+'11_ระยอง'!G12+'12_บ้านฉาง'!G12+'13_ปากน้ำประแสร์'!G12+'14_จันทบุรี'!G12+'15_ขลุง'!G12+'16_ตราด'!G12+'17_คลองใหญ่'!G12+'18_สระแก้ว'!G12+'19_วัฒนานคร'!G12+'20_อรัญประเทศ'!G12+'21_ปราจีนบุรี'!G12+'22_กบินทร์บุรี'!G12</f>
        <v>53255526.829999998</v>
      </c>
      <c r="H12" s="6">
        <f>'1_ชลบุรี'!H12+'2_บ้านบึง'!H12+'3_พนัสนิคม'!H12+'4_ศรีราชา'!H12+'5_แหลมฉบัง'!H12+'6_พัทยา'!H12+'7_ฉะเชิงเทรา'!H12+'8_บางปะกง'!H12+'9_บางคล้า'!H12+'10_พนมสารคาม'!H12+'11_ระยอง'!H12+'12_บ้านฉาง'!H12+'13_ปากน้ำประแสร์'!H12+'14_จันทบุรี'!H12+'15_ขลุง'!H12+'16_ตราด'!H12+'17_คลองใหญ่'!H12+'18_สระแก้ว'!H12+'19_วัฒนานคร'!H12+'20_อรัญประเทศ'!H12+'21_ปราจีนบุรี'!H12+'22_กบินทร์บุรี'!H12</f>
        <v>1138</v>
      </c>
      <c r="I12" s="6">
        <f>'1_ชลบุรี'!I12+'2_บ้านบึง'!I12+'3_พนัสนิคม'!I12+'4_ศรีราชา'!I12+'5_แหลมฉบัง'!I12+'6_พัทยา'!I12+'7_ฉะเชิงเทรา'!I12+'8_บางปะกง'!I12+'9_บางคล้า'!I12+'10_พนมสารคาม'!I12+'11_ระยอง'!I12+'12_บ้านฉาง'!I12+'13_ปากน้ำประแสร์'!I12+'14_จันทบุรี'!I12+'15_ขลุง'!I12+'16_ตราด'!I12+'17_คลองใหญ่'!I12+'18_สระแก้ว'!I12+'19_วัฒนานคร'!I12+'20_อรัญประเทศ'!I12+'21_ปราจีนบุรี'!I12+'22_กบินทร์บุรี'!I12</f>
        <v>516193</v>
      </c>
      <c r="J12" s="6">
        <f>'1_ชลบุรี'!J12+'2_บ้านบึง'!J12+'3_พนัสนิคม'!J12+'4_ศรีราชา'!J12+'5_แหลมฉบัง'!J12+'6_พัทยา'!J12+'7_ฉะเชิงเทรา'!J12+'8_บางปะกง'!J12+'9_บางคล้า'!J12+'10_พนมสารคาม'!J12+'11_ระยอง'!J12+'12_บ้านฉาง'!J12+'13_ปากน้ำประแสร์'!J12+'14_จันทบุรี'!J12+'15_ขลุง'!J12+'16_ตราด'!J12+'17_คลองใหญ่'!J12+'18_สระแก้ว'!J12+'19_วัฒนานคร'!J12+'20_อรัญประเทศ'!J12+'21_ปราจีนบุรี'!J12+'22_กบินทร์บุรี'!J12</f>
        <v>12820805.99</v>
      </c>
      <c r="K12" s="6">
        <f>'1_ชลบุรี'!K12+'2_บ้านบึง'!K12+'3_พนัสนิคม'!K12+'4_ศรีราชา'!K12+'5_แหลมฉบัง'!K12+'6_พัทยา'!K12+'7_ฉะเชิงเทรา'!K12+'8_บางปะกง'!K12+'9_บางคล้า'!K12+'10_พนมสารคาม'!K12+'11_ระยอง'!K12+'12_บ้านฉาง'!K12+'13_ปากน้ำประแสร์'!K12+'14_จันทบุรี'!K12+'15_ขลุง'!K12+'16_ตราด'!K12+'17_คลองใหญ่'!K12+'18_สระแก้ว'!K12+'19_วัฒนานคร'!K12+'20_อรัญประเทศ'!K12+'21_ปราจีนบุรี'!K12+'22_กบินทร์บุรี'!K12</f>
        <v>366</v>
      </c>
      <c r="L12" s="6">
        <f>'1_ชลบุรี'!L12+'2_บ้านบึง'!L12+'3_พนัสนิคม'!L12+'4_ศรีราชา'!L12+'5_แหลมฉบัง'!L12+'6_พัทยา'!L12+'7_ฉะเชิงเทรา'!L12+'8_บางปะกง'!L12+'9_บางคล้า'!L12+'10_พนมสารคาม'!L12+'11_ระยอง'!L12+'12_บ้านฉาง'!L12+'13_ปากน้ำประแสร์'!L12+'14_จันทบุรี'!L12+'15_ขลุง'!L12+'16_ตราด'!L12+'17_คลองใหญ่'!L12+'18_สระแก้ว'!L12+'19_วัฒนานคร'!L12+'20_อรัญประเทศ'!L12+'21_ปราจีนบุรี'!L12+'22_กบินทร์บุรี'!L12</f>
        <v>192213</v>
      </c>
      <c r="M12" s="6">
        <f>'1_ชลบุรี'!M12+'2_บ้านบึง'!M12+'3_พนัสนิคม'!M12+'4_ศรีราชา'!M12+'5_แหลมฉบัง'!M12+'6_พัทยา'!M12+'7_ฉะเชิงเทรา'!M12+'8_บางปะกง'!M12+'9_บางคล้า'!M12+'10_พนมสารคาม'!M12+'11_ระยอง'!M12+'12_บ้านฉาง'!M12+'13_ปากน้ำประแสร์'!M12+'14_จันทบุรี'!M12+'15_ขลุง'!M12+'16_ตราด'!M12+'17_คลองใหญ่'!M12+'18_สระแก้ว'!M12+'19_วัฒนานคร'!M12+'20_อรัญประเทศ'!M12+'21_ปราจีนบุรี'!M12+'22_กบินทร์บุรี'!M12</f>
        <v>4798936.25</v>
      </c>
      <c r="N12" s="6">
        <f>'1_ชลบุรี'!N12+'2_บ้านบึง'!N12+'3_พนัสนิคม'!N12+'4_ศรีราชา'!N12+'5_แหลมฉบัง'!N12+'6_พัทยา'!N12+'7_ฉะเชิงเทรา'!N12+'8_บางปะกง'!N12+'9_บางคล้า'!N12+'10_พนมสารคาม'!N12+'11_ระยอง'!N12+'12_บ้านฉาง'!N12+'13_ปากน้ำประแสร์'!N12+'14_จันทบุรี'!N12+'15_ขลุง'!N12+'16_ตราด'!N12+'17_คลองใหญ่'!N12+'18_สระแก้ว'!N12+'19_วัฒนานคร'!N12+'20_อรัญประเทศ'!N12+'21_ปราจีนบุรี'!N12+'22_กบินทร์บุรี'!N12</f>
        <v>750</v>
      </c>
      <c r="O12" s="6">
        <f>'1_ชลบุรี'!O12+'2_บ้านบึง'!O12+'3_พนัสนิคม'!O12+'4_ศรีราชา'!O12+'5_แหลมฉบัง'!O12+'6_พัทยา'!O12+'7_ฉะเชิงเทรา'!O12+'8_บางปะกง'!O12+'9_บางคล้า'!O12+'10_พนมสารคาม'!O12+'11_ระยอง'!O12+'12_บ้านฉาง'!O12+'13_ปากน้ำประแสร์'!O12+'14_จันทบุรี'!O12+'15_ขลุง'!O12+'16_ตราด'!O12+'17_คลองใหญ่'!O12+'18_สระแก้ว'!O12+'19_วัฒนานคร'!O12+'20_อรัญประเทศ'!O12+'21_ปราจีนบุรี'!O12+'22_กบินทร์บุรี'!O12</f>
        <v>340329</v>
      </c>
      <c r="P12" s="6">
        <f>'1_ชลบุรี'!P12+'2_บ้านบึง'!P12+'3_พนัสนิคม'!P12+'4_ศรีราชา'!P12+'5_แหลมฉบัง'!P12+'6_พัทยา'!P12+'7_ฉะเชิงเทรา'!P12+'8_บางปะกง'!P12+'9_บางคล้า'!P12+'10_พนมสารคาม'!P12+'11_ระยอง'!P12+'12_บ้านฉาง'!P12+'13_ปากน้ำประแสร์'!P12+'14_จันทบุรี'!P12+'15_ขลุง'!P12+'16_ตราด'!P12+'17_คลองใหญ่'!P12+'18_สระแก้ว'!P12+'19_วัฒนานคร'!P12+'20_อรัญประเทศ'!P12+'21_ปราจีนบุรี'!P12+'22_กบินทร์บุรี'!P12</f>
        <v>9869924.3300000001</v>
      </c>
      <c r="Q12" s="6">
        <f>'1_ชลบุรี'!Q12+'2_บ้านบึง'!Q12+'3_พนัสนิคม'!Q12+'4_ศรีราชา'!Q12+'5_แหลมฉบัง'!Q12+'6_พัทยา'!Q12+'7_ฉะเชิงเทรา'!Q12+'8_บางปะกง'!Q12+'9_บางคล้า'!Q12+'10_พนมสารคาม'!Q12+'11_ระยอง'!Q12+'12_บ้านฉาง'!Q12+'13_ปากน้ำประแสร์'!Q12+'14_จันทบุรี'!Q12+'15_ขลุง'!Q12+'16_ตราด'!Q12+'17_คลองใหญ่'!Q12+'18_สระแก้ว'!Q12+'19_วัฒนานคร'!Q12+'20_อรัญประเทศ'!Q12+'21_ปราจีนบุรี'!Q12+'22_กบินทร์บุรี'!Q12</f>
        <v>22</v>
      </c>
      <c r="R12" s="6">
        <f>'1_ชลบุรี'!R12+'2_บ้านบึง'!R12+'3_พนัสนิคม'!R12+'4_ศรีราชา'!R12+'5_แหลมฉบัง'!R12+'6_พัทยา'!R12+'7_ฉะเชิงเทรา'!R12+'8_บางปะกง'!R12+'9_บางคล้า'!R12+'10_พนมสารคาม'!R12+'11_ระยอง'!R12+'12_บ้านฉาง'!R12+'13_ปากน้ำประแสร์'!R12+'14_จันทบุรี'!R12+'15_ขลุง'!R12+'16_ตราด'!R12+'17_คลองใหญ่'!R12+'18_สระแก้ว'!R12+'19_วัฒนานคร'!R12+'20_อรัญประเทศ'!R12+'21_ปราจีนบุรี'!R12+'22_กบินทร์บุรี'!R12</f>
        <v>11019</v>
      </c>
      <c r="S12" s="6">
        <f>'1_ชลบุรี'!S12+'2_บ้านบึง'!S12+'3_พนัสนิคม'!S12+'4_ศรีราชา'!S12+'5_แหลมฉบัง'!S12+'6_พัทยา'!S12+'7_ฉะเชิงเทรา'!S12+'8_บางปะกง'!S12+'9_บางคล้า'!S12+'10_พนมสารคาม'!S12+'11_ระยอง'!S12+'12_บ้านฉาง'!S12+'13_ปากน้ำประแสร์'!S12+'14_จันทบุรี'!S12+'15_ขลุง'!S12+'16_ตราด'!S12+'17_คลองใหญ่'!S12+'18_สระแก้ว'!S12+'19_วัฒนานคร'!S12+'20_อรัญประเทศ'!S12+'21_ปราจีนบุรี'!S12+'22_กบินทร์บุรี'!S12</f>
        <v>329767.25</v>
      </c>
      <c r="T12" s="6">
        <f>'1_ชลบุรี'!T12+'2_บ้านบึง'!T12+'3_พนัสนิคม'!T12+'4_ศรีราชา'!T12+'5_แหลมฉบัง'!T12+'6_พัทยา'!T12+'7_ฉะเชิงเทรา'!T12+'8_บางปะกง'!T12+'9_บางคล้า'!T12+'10_พนมสารคาม'!T12+'11_ระยอง'!T12+'12_บ้านฉาง'!T12+'13_ปากน้ำประแสร์'!T12+'14_จันทบุรี'!T12+'15_ขลุง'!T12+'16_ตราด'!T12+'17_คลองใหญ่'!T12+'18_สระแก้ว'!T12+'19_วัฒนานคร'!T12+'20_อรัญประเทศ'!T12+'21_ปราจีนบุรี'!T12+'22_กบินทร์บุรี'!T12</f>
        <v>1246</v>
      </c>
      <c r="U12" s="6">
        <f>'1_ชลบุรี'!U12+'2_บ้านบึง'!U12+'3_พนัสนิคม'!U12+'4_ศรีราชา'!U12+'5_แหลมฉบัง'!U12+'6_พัทยา'!U12+'7_ฉะเชิงเทรา'!U12+'8_บางปะกง'!U12+'9_บางคล้า'!U12+'10_พนมสารคาม'!U12+'11_ระยอง'!U12+'12_บ้านฉาง'!U12+'13_ปากน้ำประแสร์'!U12+'14_จันทบุรี'!U12+'15_ขลุง'!U12+'16_ตราด'!U12+'17_คลองใหญ่'!U12+'18_สระแก้ว'!U12+'19_วัฒนานคร'!U12+'20_อรัญประเทศ'!U12+'21_ปราจีนบุรี'!U12+'22_กบินทร์บุรี'!U12</f>
        <v>626669</v>
      </c>
      <c r="V12" s="6">
        <f>'1_ชลบุรี'!V12+'2_บ้านบึง'!V12+'3_พนัสนิคม'!V12+'4_ศรีราชา'!V12+'5_แหลมฉบัง'!V12+'6_พัทยา'!V12+'7_ฉะเชิงเทรา'!V12+'8_บางปะกง'!V12+'9_บางคล้า'!V12+'10_พนมสารคาม'!V12+'11_ระยอง'!V12+'12_บ้านฉาง'!V12+'13_ปากน้ำประแสร์'!V12+'14_จันทบุรี'!V12+'15_ขลุง'!V12+'16_ตราด'!V12+'17_คลองใหญ่'!V12+'18_สระแก้ว'!V12+'19_วัฒนานคร'!V12+'20_อรัญประเทศ'!V12+'21_ปราจีนบุรี'!V12+'22_กบินทร์บุรี'!V12</f>
        <v>18948006.259999998</v>
      </c>
      <c r="W12" s="6">
        <f>'1_ชลบุรี'!W12+'2_บ้านบึง'!W12+'3_พนัสนิคม'!W12+'4_ศรีราชา'!W12+'5_แหลมฉบัง'!W12+'6_พัทยา'!W12+'7_ฉะเชิงเทรา'!W12+'8_บางปะกง'!W12+'9_บางคล้า'!W12+'10_พนมสารคาม'!W12+'11_ระยอง'!W12+'12_บ้านฉาง'!W12+'13_ปากน้ำประแสร์'!W12+'14_จันทบุรี'!W12+'15_ขลุง'!W12+'16_ตราด'!W12+'17_คลองใหญ่'!W12+'18_สระแก้ว'!W12+'19_วัฒนานคร'!W12+'20_อรัญประเทศ'!W12+'21_ปราจีนบุรี'!W12+'22_กบินทร์บุรี'!W12</f>
        <v>409</v>
      </c>
      <c r="X12" s="6">
        <f>'1_ชลบุรี'!X12+'2_บ้านบึง'!X12+'3_พนัสนิคม'!X12+'4_ศรีราชา'!X12+'5_แหลมฉบัง'!X12+'6_พัทยา'!X12+'7_ฉะเชิงเทรา'!X12+'8_บางปะกง'!X12+'9_บางคล้า'!X12+'10_พนมสารคาม'!X12+'11_ระยอง'!X12+'12_บ้านฉาง'!X12+'13_ปากน้ำประแสร์'!X12+'14_จันทบุรี'!X12+'15_ขลุง'!X12+'16_ตราด'!X12+'17_คลองใหญ่'!X12+'18_สระแก้ว'!X12+'19_วัฒนานคร'!X12+'20_อรัญประเทศ'!X12+'21_ปราจีนบุรี'!X12+'22_กบินทร์บุรี'!X12</f>
        <v>213543</v>
      </c>
      <c r="Y12" s="6">
        <f>'1_ชลบุรี'!Y12+'2_บ้านบึง'!Y12+'3_พนัสนิคม'!Y12+'4_ศรีราชา'!Y12+'5_แหลมฉบัง'!Y12+'6_พัทยา'!Y12+'7_ฉะเชิงเทรา'!Y12+'8_บางปะกง'!Y12+'9_บางคล้า'!Y12+'10_พนมสารคาม'!Y12+'11_ระยอง'!Y12+'12_บ้านฉาง'!Y12+'13_ปากน้ำประแสร์'!Y12+'14_จันทบุรี'!Y12+'15_ขลุง'!Y12+'16_ตราด'!Y12+'17_คลองใหญ่'!Y12+'18_สระแก้ว'!Y12+'19_วัฒนานคร'!Y12+'20_อรัญประเทศ'!Y12+'21_ปราจีนบุรี'!Y12+'22_กบินทร์บุรี'!Y12</f>
        <v>6473190.75</v>
      </c>
      <c r="Z12" s="16">
        <f>'1_ชลบุรี'!Z12+'2_บ้านบึง'!Z12+'3_พนัสนิคม'!Z12+'4_ศรีราชา'!Z12+'5_แหลมฉบัง'!Z12+'6_พัทยา'!Z12+'7_ฉะเชิงเทรา'!Z12+'8_บางปะกง'!Z12+'9_บางคล้า'!Z12+'10_พนมสารคาม'!Z12+'11_ระยอง'!Z12+'12_บ้านฉาง'!Z12+'13_ปากน้ำประแสร์'!Z12+'14_จันทบุรี'!Z12+'15_ขลุง'!Z12+'16_ตราด'!Z12+'17_คลองใหญ่'!Z12+'18_สระแก้ว'!Z12+'19_วัฒนานคร'!Z12+'20_อรัญประเทศ'!Z12+'21_ปราจีนบุรี'!Z12+'22_กบินทร์บุรี'!Z12</f>
        <v>1</v>
      </c>
      <c r="AA12" s="6">
        <f>'1_ชลบุรี'!AA12+'2_บ้านบึง'!AA12+'3_พนัสนิคม'!AA12+'4_ศรีราชา'!AA12+'5_แหลมฉบัง'!AA12+'6_พัทยา'!AA12+'7_ฉะเชิงเทรา'!AA12+'8_บางปะกง'!AA12+'9_บางคล้า'!AA12+'10_พนมสารคาม'!AA12+'11_ระยอง'!AA12+'12_บ้านฉาง'!AA12+'13_ปากน้ำประแสร์'!AA12+'14_จันทบุรี'!AA12+'15_ขลุง'!AA12+'16_ตราด'!AA12+'17_คลองใหญ่'!AA12+'18_สระแก้ว'!AA12+'19_วัฒนานคร'!AA12+'20_อรัญประเทศ'!AA12+'21_ปราจีนบุรี'!AA12+'22_กบินทร์บุรี'!AA12</f>
        <v>784</v>
      </c>
      <c r="AB12" s="6">
        <f>'1_ชลบุรี'!AB12+'2_บ้านบึง'!AB12+'3_พนัสนิคม'!AB12+'4_ศรีราชา'!AB12+'5_แหลมฉบัง'!AB12+'6_พัทยา'!AB12+'7_ฉะเชิงเทรา'!AB12+'8_บางปะกง'!AB12+'9_บางคล้า'!AB12+'10_พนมสารคาม'!AB12+'11_ระยอง'!AB12+'12_บ้านฉาง'!AB12+'13_ปากน้ำประแสร์'!AB12+'14_จันทบุรี'!AB12+'15_ขลุง'!AB12+'16_ตราด'!AB12+'17_คลองใหญ่'!AB12+'18_สระแก้ว'!AB12+'19_วัฒนานคร'!AB12+'20_อรัญประเทศ'!AB12+'21_ปราจีนบุรี'!AB12+'22_กบินทร์บุรี'!AB12</f>
        <v>14896</v>
      </c>
    </row>
    <row r="13" spans="1:28">
      <c r="A13" s="5">
        <v>5550300</v>
      </c>
      <c r="B13" s="5">
        <v>6405</v>
      </c>
      <c r="C13" s="5">
        <v>1001</v>
      </c>
      <c r="D13" s="5">
        <v>2000</v>
      </c>
      <c r="E13" s="6">
        <f>'1_ชลบุรี'!E13+'2_บ้านบึง'!E13+'3_พนัสนิคม'!E13+'4_ศรีราชา'!E13+'5_แหลมฉบัง'!E13+'6_พัทยา'!E13+'7_ฉะเชิงเทรา'!E13+'8_บางปะกง'!E13+'9_บางคล้า'!E13+'10_พนมสารคาม'!E13+'11_ระยอง'!E13+'12_บ้านฉาง'!E13+'13_ปากน้ำประแสร์'!E13+'14_จันทบุรี'!E13+'15_ขลุง'!E13+'16_ตราด'!E13+'17_คลองใหญ่'!E13+'18_สระแก้ว'!E13+'19_วัฒนานคร'!E13+'20_อรัญประเทศ'!E13+'21_ปราจีนบุรี'!E13+'22_กบินทร์บุรี'!E13</f>
        <v>613</v>
      </c>
      <c r="F13" s="6">
        <f>'1_ชลบุรี'!F13+'2_บ้านบึง'!F13+'3_พนัสนิคม'!F13+'4_ศรีราชา'!F13+'5_แหลมฉบัง'!F13+'6_พัทยา'!F13+'7_ฉะเชิงเทรา'!F13+'8_บางปะกง'!F13+'9_บางคล้า'!F13+'10_พนมสารคาม'!F13+'11_ระยอง'!F13+'12_บ้านฉาง'!F13+'13_ปากน้ำประแสร์'!F13+'14_จันทบุรี'!F13+'15_ขลุง'!F13+'16_ตราด'!F13+'17_คลองใหญ่'!F13+'18_สระแก้ว'!F13+'19_วัฒนานคร'!F13+'20_อรัญประเทศ'!F13+'21_ปราจีนบุรี'!F13+'22_กบินทร์บุรี'!F13</f>
        <v>850281</v>
      </c>
      <c r="G13" s="6">
        <f>'1_ชลบุรี'!G13+'2_บ้านบึง'!G13+'3_พนัสนิคม'!G13+'4_ศรีราชา'!G13+'5_แหลมฉบัง'!G13+'6_พัทยา'!G13+'7_ฉะเชิงเทรา'!G13+'8_บางปะกง'!G13+'9_บางคล้า'!G13+'10_พนมสารคาม'!G13+'11_ระยอง'!G13+'12_บ้านฉาง'!G13+'13_ปากน้ำประแสร์'!G13+'14_จันทบุรี'!G13+'15_ขลุง'!G13+'16_ตราด'!G13+'17_คลองใหญ่'!G13+'18_สระแก้ว'!G13+'19_วัฒนานคร'!G13+'20_อรัญประเทศ'!G13+'21_ปราจีนบุรี'!G13+'22_กบินทร์บุรี'!G13</f>
        <v>24309035.849999994</v>
      </c>
      <c r="H13" s="6">
        <f>'1_ชลบุรี'!H13+'2_บ้านบึง'!H13+'3_พนัสนิคม'!H13+'4_ศรีราชา'!H13+'5_แหลมฉบัง'!H13+'6_พัทยา'!H13+'7_ฉะเชิงเทรา'!H13+'8_บางปะกง'!H13+'9_บางคล้า'!H13+'10_พนมสารคาม'!H13+'11_ระยอง'!H13+'12_บ้านฉาง'!H13+'13_ปากน้ำประแสร์'!H13+'14_จันทบุรี'!H13+'15_ขลุง'!H13+'16_ตราด'!H13+'17_คลองใหญ่'!H13+'18_สระแก้ว'!H13+'19_วัฒนานคร'!H13+'20_อรัญประเทศ'!H13+'21_ปราจีนบุรี'!H13+'22_กบินทร์บุรี'!H13</f>
        <v>129</v>
      </c>
      <c r="I13" s="6">
        <f>'1_ชลบุรี'!I13+'2_บ้านบึง'!I13+'3_พนัสนิคม'!I13+'4_ศรีราชา'!I13+'5_แหลมฉบัง'!I13+'6_พัทยา'!I13+'7_ฉะเชิงเทรา'!I13+'8_บางปะกง'!I13+'9_บางคล้า'!I13+'10_พนมสารคาม'!I13+'11_ระยอง'!I13+'12_บ้านฉาง'!I13+'13_ปากน้ำประแสร์'!I13+'14_จันทบุรี'!I13+'15_ขลุง'!I13+'16_ตราด'!I13+'17_คลองใหญ่'!I13+'18_สระแก้ว'!I13+'19_วัฒนานคร'!I13+'20_อรัญประเทศ'!I13+'21_ปราจีนบุรี'!I13+'22_กบินทร์บุรี'!I13</f>
        <v>181870</v>
      </c>
      <c r="J13" s="6">
        <f>'1_ชลบุรี'!J13+'2_บ้านบึง'!J13+'3_พนัสนิคม'!J13+'4_ศรีราชา'!J13+'5_แหลมฉบัง'!J13+'6_พัทยา'!J13+'7_ฉะเชิงเทรา'!J13+'8_บางปะกง'!J13+'9_บางคล้า'!J13+'10_พนมสารคาม'!J13+'11_ระยอง'!J13+'12_บ้านฉาง'!J13+'13_ปากน้ำประแสร์'!J13+'14_จันทบุรี'!J13+'15_ขลุง'!J13+'16_ตราด'!J13+'17_คลองใหญ่'!J13+'18_สระแก้ว'!J13+'19_วัฒนานคร'!J13+'20_อรัญประเทศ'!J13+'21_ปราจีนบุรี'!J13+'22_กบินทร์บุรี'!J13</f>
        <v>4449592.4000000004</v>
      </c>
      <c r="K13" s="6">
        <f>'1_ชลบุรี'!K13+'2_บ้านบึง'!K13+'3_พนัสนิคม'!K13+'4_ศรีราชา'!K13+'5_แหลมฉบัง'!K13+'6_พัทยา'!K13+'7_ฉะเชิงเทรา'!K13+'8_บางปะกง'!K13+'9_บางคล้า'!K13+'10_พนมสารคาม'!K13+'11_ระยอง'!K13+'12_บ้านฉาง'!K13+'13_ปากน้ำประแสร์'!K13+'14_จันทบุรี'!K13+'15_ขลุง'!K13+'16_ตราด'!K13+'17_คลองใหญ่'!K13+'18_สระแก้ว'!K13+'19_วัฒนานคร'!K13+'20_อรัญประเทศ'!K13+'21_ปราจีนบุรี'!K13+'22_กบินทร์บุรี'!K13</f>
        <v>96</v>
      </c>
      <c r="L13" s="6">
        <f>'1_ชลบุรี'!L13+'2_บ้านบึง'!L13+'3_พนัสนิคม'!L13+'4_ศรีราชา'!L13+'5_แหลมฉบัง'!L13+'6_พัทยา'!L13+'7_ฉะเชิงเทรา'!L13+'8_บางปะกง'!L13+'9_บางคล้า'!L13+'10_พนมสารคาม'!L13+'11_ระยอง'!L13+'12_บ้านฉาง'!L13+'13_ปากน้ำประแสร์'!L13+'14_จันทบุรี'!L13+'15_ขลุง'!L13+'16_ตราด'!L13+'17_คลองใหญ่'!L13+'18_สระแก้ว'!L13+'19_วัฒนานคร'!L13+'20_อรัญประเทศ'!L13+'21_ปราจีนบุรี'!L13+'22_กบินทร์บุรี'!L13</f>
        <v>133424</v>
      </c>
      <c r="M13" s="6">
        <f>'1_ชลบุรี'!M13+'2_บ้านบึง'!M13+'3_พนัสนิคม'!M13+'4_ศรีราชา'!M13+'5_แหลมฉบัง'!M13+'6_พัทยา'!M13+'7_ฉะเชิงเทรา'!M13+'8_บางปะกง'!M13+'9_บางคล้า'!M13+'10_พนมสารคาม'!M13+'11_ระยอง'!M13+'12_บ้านฉาง'!M13+'13_ปากน้ำประแสร์'!M13+'14_จันทบุรี'!M13+'15_ขลุง'!M13+'16_ตราด'!M13+'17_คลองใหญ่'!M13+'18_สระแก้ว'!M13+'19_วัฒนานคร'!M13+'20_อรัญประเทศ'!M13+'21_ปราจีนบุรี'!M13+'22_กบินทร์บุรี'!M13</f>
        <v>3443493.8</v>
      </c>
      <c r="N13" s="6">
        <f>'1_ชลบุรี'!N13+'2_บ้านบึง'!N13+'3_พนัสนิคม'!N13+'4_ศรีราชา'!N13+'5_แหลมฉบัง'!N13+'6_พัทยา'!N13+'7_ฉะเชิงเทรา'!N13+'8_บางปะกง'!N13+'9_บางคล้า'!N13+'10_พนมสารคาม'!N13+'11_ระยอง'!N13+'12_บ้านฉาง'!N13+'13_ปากน้ำประแสร์'!N13+'14_จันทบุรี'!N13+'15_ขลุง'!N13+'16_ตราด'!N13+'17_คลองใหญ่'!N13+'18_สระแก้ว'!N13+'19_วัฒนานคร'!N13+'20_อรัญประเทศ'!N13+'21_ปราจีนบุรี'!N13+'22_กบินทร์บุรี'!N13</f>
        <v>67</v>
      </c>
      <c r="O13" s="6">
        <f>'1_ชลบุรี'!O13+'2_บ้านบึง'!O13+'3_พนัสนิคม'!O13+'4_ศรีราชา'!O13+'5_แหลมฉบัง'!O13+'6_พัทยา'!O13+'7_ฉะเชิงเทรา'!O13+'8_บางปะกง'!O13+'9_บางคล้า'!O13+'10_พนมสารคาม'!O13+'11_ระยอง'!O13+'12_บ้านฉาง'!O13+'13_ปากน้ำประแสร์'!O13+'14_จันทบุรี'!O13+'15_ขลุง'!O13+'16_ตราด'!O13+'17_คลองใหญ่'!O13+'18_สระแก้ว'!O13+'19_วัฒนานคร'!O13+'20_อรัญประเทศ'!O13+'21_ปราจีนบุรี'!O13+'22_กบินทร์บุรี'!O13</f>
        <v>87968</v>
      </c>
      <c r="P13" s="6">
        <f>'1_ชลบุรี'!P13+'2_บ้านบึง'!P13+'3_พนัสนิคม'!P13+'4_ศรีราชา'!P13+'5_แหลมฉบัง'!P13+'6_พัทยา'!P13+'7_ฉะเชิงเทรา'!P13+'8_บางปะกง'!P13+'9_บางคล้า'!P13+'10_พนมสารคาม'!P13+'11_ระยอง'!P13+'12_บ้านฉาง'!P13+'13_ปากน้ำประแสร์'!P13+'14_จันทบุรี'!P13+'15_ขลุง'!P13+'16_ตราด'!P13+'17_คลองใหญ่'!P13+'18_สระแก้ว'!P13+'19_วัฒนานคร'!P13+'20_อรัญประเทศ'!P13+'21_ปราจีนบุรี'!P13+'22_กบินทร์บุรี'!P13</f>
        <v>2642534.6500000004</v>
      </c>
      <c r="Q13" s="6">
        <f>'1_ชลบุรี'!Q13+'2_บ้านบึง'!Q13+'3_พนัสนิคม'!Q13+'4_ศรีราชา'!Q13+'5_แหลมฉบัง'!Q13+'6_พัทยา'!Q13+'7_ฉะเชิงเทรา'!Q13+'8_บางปะกง'!Q13+'9_บางคล้า'!Q13+'10_พนมสารคาม'!Q13+'11_ระยอง'!Q13+'12_บ้านฉาง'!Q13+'13_ปากน้ำประแสร์'!Q13+'14_จันทบุรี'!Q13+'15_ขลุง'!Q13+'16_ตราด'!Q13+'17_คลองใหญ่'!Q13+'18_สระแก้ว'!Q13+'19_วัฒนานคร'!Q13+'20_อรัญประเทศ'!Q13+'21_ปราจีนบุรี'!Q13+'22_กบินทร์บุรี'!Q13</f>
        <v>3</v>
      </c>
      <c r="R13" s="6">
        <f>'1_ชลบุรี'!R13+'2_บ้านบึง'!R13+'3_พนัสนิคม'!R13+'4_ศรีราชา'!R13+'5_แหลมฉบัง'!R13+'6_พัทยา'!R13+'7_ฉะเชิงเทรา'!R13+'8_บางปะกง'!R13+'9_บางคล้า'!R13+'10_พนมสารคาม'!R13+'11_ระยอง'!R13+'12_บ้านฉาง'!R13+'13_ปากน้ำประแสร์'!R13+'14_จันทบุรี'!R13+'15_ขลุง'!R13+'16_ตราด'!R13+'17_คลองใหญ่'!R13+'18_สระแก้ว'!R13+'19_วัฒนานคร'!R13+'20_อรัญประเทศ'!R13+'21_ปราจีนบุรี'!R13+'22_กบินทร์บุรี'!R13</f>
        <v>4599</v>
      </c>
      <c r="S13" s="6">
        <f>'1_ชลบุรี'!S13+'2_บ้านบึง'!S13+'3_พนัสนิคม'!S13+'4_ศรีราชา'!S13+'5_แหลมฉบัง'!S13+'6_พัทยา'!S13+'7_ฉะเชิงเทรา'!S13+'8_บางปะกง'!S13+'9_บางคล้า'!S13+'10_พนมสารคาม'!S13+'11_ระยอง'!S13+'12_บ้านฉาง'!S13+'13_ปากน้ำประแสร์'!S13+'14_จันทบุรี'!S13+'15_ขลุง'!S13+'16_ตราด'!S13+'17_คลองใหญ่'!S13+'18_สระแก้ว'!S13+'19_วัฒนานคร'!S13+'20_อรัญประเทศ'!S13+'21_ปราจีนบุรี'!S13+'22_กบินทร์บุรี'!S13</f>
        <v>145075.5</v>
      </c>
      <c r="T13" s="6">
        <f>'1_ชลบุรี'!T13+'2_บ้านบึง'!T13+'3_พนัสนิคม'!T13+'4_ศรีราชา'!T13+'5_แหลมฉบัง'!T13+'6_พัทยา'!T13+'7_ฉะเชิงเทรา'!T13+'8_บางปะกง'!T13+'9_บางคล้า'!T13+'10_พนมสารคาม'!T13+'11_ระยอง'!T13+'12_บ้านฉาง'!T13+'13_ปากน้ำประแสร์'!T13+'14_จันทบุรี'!T13+'15_ขลุง'!T13+'16_ตราด'!T13+'17_คลองใหญ่'!T13+'18_สระแก้ว'!T13+'19_วัฒนานคร'!T13+'20_อรัญประเทศ'!T13+'21_ปราจีนบุรี'!T13+'22_กบินทร์บุรี'!T13</f>
        <v>218</v>
      </c>
      <c r="U13" s="6">
        <f>'1_ชลบุรี'!U13+'2_บ้านบึง'!U13+'3_พนัสนิคม'!U13+'4_ศรีราชา'!U13+'5_แหลมฉบัง'!U13+'6_พัทยา'!U13+'7_ฉะเชิงเทรา'!U13+'8_บางปะกง'!U13+'9_บางคล้า'!U13+'10_พนมสารคาม'!U13+'11_ระยอง'!U13+'12_บ้านฉาง'!U13+'13_ปากน้ำประแสร์'!U13+'14_จันทบุรี'!U13+'15_ขลุง'!U13+'16_ตราด'!U13+'17_คลองใหญ่'!U13+'18_สระแก้ว'!U13+'19_วัฒนานคร'!U13+'20_อรัญประเทศ'!U13+'21_ปราจีนบุรี'!U13+'22_กบินทร์บุรี'!U13</f>
        <v>301449</v>
      </c>
      <c r="V13" s="6">
        <f>'1_ชลบุรี'!V13+'2_บ้านบึง'!V13+'3_พนัสนิคม'!V13+'4_ศรีราชา'!V13+'5_แหลมฉบัง'!V13+'6_พัทยา'!V13+'7_ฉะเชิงเทรา'!V13+'8_บางปะกง'!V13+'9_บางคล้า'!V13+'10_พนมสารคาม'!V13+'11_ระยอง'!V13+'12_บ้านฉาง'!V13+'13_ปากน้ำประแสร์'!V13+'14_จันทบุรี'!V13+'15_ขลุง'!V13+'16_ตราด'!V13+'17_คลองใหญ่'!V13+'18_สระแก้ว'!V13+'19_วัฒนานคร'!V13+'20_อรัญประเทศ'!V13+'21_ปราจีนบุรี'!V13+'22_กบินทร์บุรี'!V13</f>
        <v>9302048</v>
      </c>
      <c r="W13" s="6">
        <f>'1_ชลบุรี'!W13+'2_บ้านบึง'!W13+'3_พนัสนิคม'!W13+'4_ศรีราชา'!W13+'5_แหลมฉบัง'!W13+'6_พัทยา'!W13+'7_ฉะเชิงเทรา'!W13+'8_บางปะกง'!W13+'9_บางคล้า'!W13+'10_พนมสารคาม'!W13+'11_ระยอง'!W13+'12_บ้านฉาง'!W13+'13_ปากน้ำประแสร์'!W13+'14_จันทบุรี'!W13+'15_ขลุง'!W13+'16_ตราด'!W13+'17_คลองใหญ่'!W13+'18_สระแก้ว'!W13+'19_วัฒนานคร'!W13+'20_อรัญประเทศ'!W13+'21_ปราจีนบุรี'!W13+'22_กบินทร์บุรี'!W13</f>
        <v>99</v>
      </c>
      <c r="X13" s="6">
        <f>'1_ชลบุรี'!X13+'2_บ้านบึง'!X13+'3_พนัสนิคม'!X13+'4_ศรีราชา'!X13+'5_แหลมฉบัง'!X13+'6_พัทยา'!X13+'7_ฉะเชิงเทรา'!X13+'8_บางปะกง'!X13+'9_บางคล้า'!X13+'10_พนมสารคาม'!X13+'11_ระยอง'!X13+'12_บ้านฉาง'!X13+'13_ปากน้ำประแสร์'!X13+'14_จันทบุรี'!X13+'15_ขลุง'!X13+'16_ตราด'!X13+'17_คลองใหญ่'!X13+'18_สระแก้ว'!X13+'19_วัฒนานคร'!X13+'20_อรัญประเทศ'!X13+'21_ปราจีนบุรี'!X13+'22_กบินทร์บุรี'!X13</f>
        <v>139590</v>
      </c>
      <c r="Y13" s="6">
        <f>'1_ชลบุรี'!Y13+'2_บ้านบึง'!Y13+'3_พนัสนิคม'!Y13+'4_ศรีราชา'!Y13+'5_แหลมฉบัง'!Y13+'6_พัทยา'!Y13+'7_ฉะเชิงเทรา'!Y13+'8_บางปะกง'!Y13+'9_บางคล้า'!Y13+'10_พนมสารคาม'!Y13+'11_ระยอง'!Y13+'12_บ้านฉาง'!Y13+'13_ปากน้ำประแสร์'!Y13+'14_จันทบุรี'!Y13+'15_ขลุง'!Y13+'16_ตราด'!Y13+'17_คลองใหญ่'!Y13+'18_สระแก้ว'!Y13+'19_วัฒนานคร'!Y13+'20_อรัญประเทศ'!Y13+'21_ปราจีนบุรี'!Y13+'22_กบินทร์บุรี'!Y13</f>
        <v>4300052.5</v>
      </c>
      <c r="Z13" s="16">
        <f>'1_ชลบุรี'!Z13+'2_บ้านบึง'!Z13+'3_พนัสนิคม'!Z13+'4_ศรีราชา'!Z13+'5_แหลมฉบัง'!Z13+'6_พัทยา'!Z13+'7_ฉะเชิงเทรา'!Z13+'8_บางปะกง'!Z13+'9_บางคล้า'!Z13+'10_พนมสารคาม'!Z13+'11_ระยอง'!Z13+'12_บ้านฉาง'!Z13+'13_ปากน้ำประแสร์'!Z13+'14_จันทบุรี'!Z13+'15_ขลุง'!Z13+'16_ตราด'!Z13+'17_คลองใหญ่'!Z13+'18_สระแก้ว'!Z13+'19_วัฒนานคร'!Z13+'20_อรัญประเทศ'!Z13+'21_ปราจีนบุรี'!Z13+'22_กบินทร์บุรี'!Z13</f>
        <v>1</v>
      </c>
      <c r="AA13" s="6">
        <f>'1_ชลบุรี'!AA13+'2_บ้านบึง'!AA13+'3_พนัสนิคม'!AA13+'4_ศรีราชา'!AA13+'5_แหลมฉบัง'!AA13+'6_พัทยา'!AA13+'7_ฉะเชิงเทรา'!AA13+'8_บางปะกง'!AA13+'9_บางคล้า'!AA13+'10_พนมสารคาม'!AA13+'11_ระยอง'!AA13+'12_บ้านฉาง'!AA13+'13_ปากน้ำประแสร์'!AA13+'14_จันทบุรี'!AA13+'15_ขลุง'!AA13+'16_ตราด'!AA13+'17_คลองใหญ่'!AA13+'18_สระแก้ว'!AA13+'19_วัฒนานคร'!AA13+'20_อรัญประเทศ'!AA13+'21_ปราจีนบุรี'!AA13+'22_กบินทร์บุรี'!AA13</f>
        <v>1381</v>
      </c>
      <c r="AB13" s="6">
        <f>'1_ชลบุรี'!AB13+'2_บ้านบึง'!AB13+'3_พนัสนิคม'!AB13+'4_ศรีราชา'!AB13+'5_แหลมฉบัง'!AB13+'6_พัทยา'!AB13+'7_ฉะเชิงเทรา'!AB13+'8_บางปะกง'!AB13+'9_บางคล้า'!AB13+'10_พนมสารคาม'!AB13+'11_ระยอง'!AB13+'12_บ้านฉาง'!AB13+'13_ปากน้ำประแสร์'!AB13+'14_จันทบุรี'!AB13+'15_ขลุง'!AB13+'16_ตราด'!AB13+'17_คลองใหญ่'!AB13+'18_สระแก้ว'!AB13+'19_วัฒนานคร'!AB13+'20_อรัญประเทศ'!AB13+'21_ปราจีนบุรี'!AB13+'22_กบินทร์บุรี'!AB13</f>
        <v>26239</v>
      </c>
    </row>
    <row r="14" spans="1:28">
      <c r="A14" s="5">
        <v>5550300</v>
      </c>
      <c r="B14" s="5">
        <v>6405</v>
      </c>
      <c r="C14" s="5">
        <v>2001</v>
      </c>
      <c r="D14" s="5">
        <v>3000</v>
      </c>
      <c r="E14" s="6">
        <f>'1_ชลบุรี'!E14+'2_บ้านบึง'!E14+'3_พนัสนิคม'!E14+'4_ศรีราชา'!E14+'5_แหลมฉบัง'!E14+'6_พัทยา'!E14+'7_ฉะเชิงเทรา'!E14+'8_บางปะกง'!E14+'9_บางคล้า'!E14+'10_พนมสารคาม'!E14+'11_ระยอง'!E14+'12_บ้านฉาง'!E14+'13_ปากน้ำประแสร์'!E14+'14_จันทบุรี'!E14+'15_ขลุง'!E14+'16_ตราด'!E14+'17_คลองใหญ่'!E14+'18_สระแก้ว'!E14+'19_วัฒนานคร'!E14+'20_อรัญประเทศ'!E14+'21_ปราจีนบุรี'!E14+'22_กบินทร์บุรี'!E14</f>
        <v>173</v>
      </c>
      <c r="F14" s="6">
        <f>'1_ชลบุรี'!F14+'2_บ้านบึง'!F14+'3_พนัสนิคม'!F14+'4_ศรีราชา'!F14+'5_แหลมฉบัง'!F14+'6_พัทยา'!F14+'7_ฉะเชิงเทรา'!F14+'8_บางปะกง'!F14+'9_บางคล้า'!F14+'10_พนมสารคาม'!F14+'11_ระยอง'!F14+'12_บ้านฉาง'!F14+'13_ปากน้ำประแสร์'!F14+'14_จันทบุรี'!F14+'15_ขลุง'!F14+'16_ตราด'!F14+'17_คลองใหญ่'!F14+'18_สระแก้ว'!F14+'19_วัฒนานคร'!F14+'20_อรัญประเทศ'!F14+'21_ปราจีนบุรี'!F14+'22_กบินทร์บุรี'!F14</f>
        <v>419318</v>
      </c>
      <c r="G14" s="6">
        <f>'1_ชลบุรี'!G14+'2_บ้านบึง'!G14+'3_พนัสนิคม'!G14+'4_ศรีราชา'!G14+'5_แหลมฉบัง'!G14+'6_พัทยา'!G14+'7_ฉะเชิงเทรา'!G14+'8_บางปะกง'!G14+'9_บางคล้า'!G14+'10_พนมสารคาม'!G14+'11_ระยอง'!G14+'12_บ้านฉาง'!G14+'13_ปากน้ำประแสร์'!G14+'14_จันทบุรี'!G14+'15_ขลุง'!G14+'16_ตราด'!G14+'17_คลองใหญ่'!G14+'18_สระแก้ว'!G14+'19_วัฒนานคร'!G14+'20_อรัญประเทศ'!G14+'21_ปราจีนบุรี'!G14+'22_กบินทร์บุรี'!G14</f>
        <v>12186868.699999999</v>
      </c>
      <c r="H14" s="6">
        <f>'1_ชลบุรี'!H14+'2_บ้านบึง'!H14+'3_พนัสนิคม'!H14+'4_ศรีราชา'!H14+'5_แหลมฉบัง'!H14+'6_พัทยา'!H14+'7_ฉะเชิงเทรา'!H14+'8_บางปะกง'!H14+'9_บางคล้า'!H14+'10_พนมสารคาม'!H14+'11_ระยอง'!H14+'12_บ้านฉาง'!H14+'13_ปากน้ำประแสร์'!H14+'14_จันทบุรี'!H14+'15_ขลุง'!H14+'16_ตราด'!H14+'17_คลองใหญ่'!H14+'18_สระแก้ว'!H14+'19_วัฒนานคร'!H14+'20_อรัญประเทศ'!H14+'21_ปราจีนบุรี'!H14+'22_กบินทร์บุรี'!H14</f>
        <v>34</v>
      </c>
      <c r="I14" s="6">
        <f>'1_ชลบุรี'!I14+'2_บ้านบึง'!I14+'3_พนัสนิคม'!I14+'4_ศรีราชา'!I14+'5_แหลมฉบัง'!I14+'6_พัทยา'!I14+'7_ฉะเชิงเทรา'!I14+'8_บางปะกง'!I14+'9_บางคล้า'!I14+'10_พนมสารคาม'!I14+'11_ระยอง'!I14+'12_บ้านฉาง'!I14+'13_ปากน้ำประแสร์'!I14+'14_จันทบุรี'!I14+'15_ขลุง'!I14+'16_ตราด'!I14+'17_คลองใหญ่'!I14+'18_สระแก้ว'!I14+'19_วัฒนานคร'!I14+'20_อรัญประเทศ'!I14+'21_ปราจีนบุรี'!I14+'22_กบินทร์บุรี'!I14</f>
        <v>80267</v>
      </c>
      <c r="J14" s="6">
        <f>'1_ชลบุรี'!J14+'2_บ้านบึง'!J14+'3_พนัสนิคม'!J14+'4_ศรีราชา'!J14+'5_แหลมฉบัง'!J14+'6_พัทยา'!J14+'7_ฉะเชิงเทรา'!J14+'8_บางปะกง'!J14+'9_บางคล้า'!J14+'10_พนมสารคาม'!J14+'11_ระยอง'!J14+'12_บ้านฉาง'!J14+'13_ปากน้ำประแสร์'!J14+'14_จันทบุรี'!J14+'15_ขลุง'!J14+'16_ตราด'!J14+'17_คลองใหญ่'!J14+'18_สระแก้ว'!J14+'19_วัฒนานคร'!J14+'20_อรัญประเทศ'!J14+'21_ปราจีนบุรี'!J14+'22_กบินทร์บุรี'!J14</f>
        <v>2121818.6</v>
      </c>
      <c r="K14" s="6">
        <f>'1_ชลบุรี'!K14+'2_บ้านบึง'!K14+'3_พนัสนิคม'!K14+'4_ศรีราชา'!K14+'5_แหลมฉบัง'!K14+'6_พัทยา'!K14+'7_ฉะเชิงเทรา'!K14+'8_บางปะกง'!K14+'9_บางคล้า'!K14+'10_พนมสารคาม'!K14+'11_ระยอง'!K14+'12_บ้านฉาง'!K14+'13_ปากน้ำประแสร์'!K14+'14_จันทบุรี'!K14+'15_ขลุง'!K14+'16_ตราด'!K14+'17_คลองใหญ่'!K14+'18_สระแก้ว'!K14+'19_วัฒนานคร'!K14+'20_อรัญประเทศ'!K14+'21_ปราจีนบุรี'!K14+'22_กบินทร์บุรี'!K14</f>
        <v>23</v>
      </c>
      <c r="L14" s="6">
        <f>'1_ชลบุรี'!L14+'2_บ้านบึง'!L14+'3_พนัสนิคม'!L14+'4_ศรีราชา'!L14+'5_แหลมฉบัง'!L14+'6_พัทยา'!L14+'7_ฉะเชิงเทรา'!L14+'8_บางปะกง'!L14+'9_บางคล้า'!L14+'10_พนมสารคาม'!L14+'11_ระยอง'!L14+'12_บ้านฉาง'!L14+'13_ปากน้ำประแสร์'!L14+'14_จันทบุรี'!L14+'15_ขลุง'!L14+'16_ตราด'!L14+'17_คลองใหญ่'!L14+'18_สระแก้ว'!L14+'19_วัฒนานคร'!L14+'20_อรัญประเทศ'!L14+'21_ปราจีนบุรี'!L14+'22_กบินทร์บุรี'!L14</f>
        <v>54328</v>
      </c>
      <c r="M14" s="6">
        <f>'1_ชลบุรี'!M14+'2_บ้านบึง'!M14+'3_พนัสนิคม'!M14+'4_ศรีราชา'!M14+'5_แหลมฉบัง'!M14+'6_พัทยา'!M14+'7_ฉะเชิงเทรา'!M14+'8_บางปะกง'!M14+'9_บางคล้า'!M14+'10_พนมสารคาม'!M14+'11_ระยอง'!M14+'12_บ้านฉาง'!M14+'13_ปากน้ำประแสร์'!M14+'14_จันทบุรี'!M14+'15_ขลุง'!M14+'16_ตราด'!M14+'17_คลองใหญ่'!M14+'18_สระแก้ว'!M14+'19_วัฒนานคร'!M14+'20_อรัญประเทศ'!M14+'21_ปราจีนบุรี'!M14+'22_กบินทร์บุรี'!M14</f>
        <v>1334782.2499999998</v>
      </c>
      <c r="N14" s="6">
        <f>'1_ชลบุรี'!N14+'2_บ้านบึง'!N14+'3_พนัสนิคม'!N14+'4_ศรีราชา'!N14+'5_แหลมฉบัง'!N14+'6_พัทยา'!N14+'7_ฉะเชิงเทรา'!N14+'8_บางปะกง'!N14+'9_บางคล้า'!N14+'10_พนมสารคาม'!N14+'11_ระยอง'!N14+'12_บ้านฉาง'!N14+'13_ปากน้ำประแสร์'!N14+'14_จันทบุรี'!N14+'15_ขลุง'!N14+'16_ตราด'!N14+'17_คลองใหญ่'!N14+'18_สระแก้ว'!N14+'19_วัฒนานคร'!N14+'20_อรัญประเทศ'!N14+'21_ปราจีนบุรี'!N14+'22_กบินทร์บุรี'!N14</f>
        <v>20</v>
      </c>
      <c r="O14" s="6">
        <f>'1_ชลบุรี'!O14+'2_บ้านบึง'!O14+'3_พนัสนิคม'!O14+'4_ศรีราชา'!O14+'5_แหลมฉบัง'!O14+'6_พัทยา'!O14+'7_ฉะเชิงเทรา'!O14+'8_บางปะกง'!O14+'9_บางคล้า'!O14+'10_พนมสารคาม'!O14+'11_ระยอง'!O14+'12_บ้านฉาง'!O14+'13_ปากน้ำประแสร์'!O14+'14_จันทบุรี'!O14+'15_ขลุง'!O14+'16_ตราด'!O14+'17_คลองใหญ่'!O14+'18_สระแก้ว'!O14+'19_วัฒนานคร'!O14+'20_อรัญประเทศ'!O14+'21_ปราจีนบุรี'!O14+'22_กบินทร์บุรี'!O14</f>
        <v>50308</v>
      </c>
      <c r="P14" s="6">
        <f>'1_ชลบุรี'!P14+'2_บ้านบึง'!P14+'3_พนัสนิคม'!P14+'4_ศรีราชา'!P14+'5_แหลมฉบัง'!P14+'6_พัทยา'!P14+'7_ฉะเชิงเทรา'!P14+'8_บางปะกง'!P14+'9_บางคล้า'!P14+'10_พนมสารคาม'!P14+'11_ระยอง'!P14+'12_บ้านฉาง'!P14+'13_ปากน้ำประแสร์'!P14+'14_จันทบุรี'!P14+'15_ขลุง'!P14+'16_ตราด'!P14+'17_คลองใหญ่'!P14+'18_สระแก้ว'!P14+'19_วัฒนานคร'!P14+'20_อรัญประเทศ'!P14+'21_ปราจีนบุรี'!P14+'22_กบินทร์บุรี'!P14</f>
        <v>1494552.1</v>
      </c>
      <c r="Q14" s="6">
        <f>'1_ชลบุรี'!Q14+'2_บ้านบึง'!Q14+'3_พนัสนิคม'!Q14+'4_ศรีราชา'!Q14+'5_แหลมฉบัง'!Q14+'6_พัทยา'!Q14+'7_ฉะเชิงเทรา'!Q14+'8_บางปะกง'!Q14+'9_บางคล้า'!Q14+'10_พนมสารคาม'!Q14+'11_ระยอง'!Q14+'12_บ้านฉาง'!Q14+'13_ปากน้ำประแสร์'!Q14+'14_จันทบุรี'!Q14+'15_ขลุง'!Q14+'16_ตราด'!Q14+'17_คลองใหญ่'!Q14+'18_สระแก้ว'!Q14+'19_วัฒนานคร'!Q14+'20_อรัญประเทศ'!Q14+'21_ปราจีนบุรี'!Q14+'22_กบินทร์บุรี'!Q14</f>
        <v>0</v>
      </c>
      <c r="R14" s="6">
        <f>'1_ชลบุรี'!R14+'2_บ้านบึง'!R14+'3_พนัสนิคม'!R14+'4_ศรีราชา'!R14+'5_แหลมฉบัง'!R14+'6_พัทยา'!R14+'7_ฉะเชิงเทรา'!R14+'8_บางปะกง'!R14+'9_บางคล้า'!R14+'10_พนมสารคาม'!R14+'11_ระยอง'!R14+'12_บ้านฉาง'!R14+'13_ปากน้ำประแสร์'!R14+'14_จันทบุรี'!R14+'15_ขลุง'!R14+'16_ตราด'!R14+'17_คลองใหญ่'!R14+'18_สระแก้ว'!R14+'19_วัฒนานคร'!R14+'20_อรัญประเทศ'!R14+'21_ปราจีนบุรี'!R14+'22_กบินทร์บุรี'!R14</f>
        <v>0</v>
      </c>
      <c r="S14" s="6">
        <f>'1_ชลบุรี'!S14+'2_บ้านบึง'!S14+'3_พนัสนิคม'!S14+'4_ศรีราชา'!S14+'5_แหลมฉบัง'!S14+'6_พัทยา'!S14+'7_ฉะเชิงเทรา'!S14+'8_บางปะกง'!S14+'9_บางคล้า'!S14+'10_พนมสารคาม'!S14+'11_ระยอง'!S14+'12_บ้านฉาง'!S14+'13_ปากน้ำประแสร์'!S14+'14_จันทบุรี'!S14+'15_ขลุง'!S14+'16_ตราด'!S14+'17_คลองใหญ่'!S14+'18_สระแก้ว'!S14+'19_วัฒนานคร'!S14+'20_อรัญประเทศ'!S14+'21_ปราจีนบุรี'!S14+'22_กบินทร์บุรี'!S14</f>
        <v>0</v>
      </c>
      <c r="T14" s="6">
        <f>'1_ชลบุรี'!T14+'2_บ้านบึง'!T14+'3_พนัสนิคม'!T14+'4_ศรีราชา'!T14+'5_แหลมฉบัง'!T14+'6_พัทยา'!T14+'7_ฉะเชิงเทรา'!T14+'8_บางปะกง'!T14+'9_บางคล้า'!T14+'10_พนมสารคาม'!T14+'11_ระยอง'!T14+'12_บ้านฉาง'!T14+'13_ปากน้ำประแสร์'!T14+'14_จันทบุรี'!T14+'15_ขลุง'!T14+'16_ตราด'!T14+'17_คลองใหญ่'!T14+'18_สระแก้ว'!T14+'19_วัฒนานคร'!T14+'20_อรัญประเทศ'!T14+'21_ปราจีนบุรี'!T14+'22_กบินทร์บุรี'!T14</f>
        <v>60</v>
      </c>
      <c r="U14" s="6">
        <f>'1_ชลบุรี'!U14+'2_บ้านบึง'!U14+'3_พนัสนิคม'!U14+'4_ศรีราชา'!U14+'5_แหลมฉบัง'!U14+'6_พัทยา'!U14+'7_ฉะเชิงเทรา'!U14+'8_บางปะกง'!U14+'9_บางคล้า'!U14+'10_พนมสารคาม'!U14+'11_ระยอง'!U14+'12_บ้านฉาง'!U14+'13_ปากน้ำประแสร์'!U14+'14_จันทบุรี'!U14+'15_ขลุง'!U14+'16_ตราด'!U14+'17_คลองใหญ่'!U14+'18_สระแก้ว'!U14+'19_วัฒนานคร'!U14+'20_อรัญประเทศ'!U14+'21_ปราจีนบุรี'!U14+'22_กบินทร์บุรี'!U14</f>
        <v>145289</v>
      </c>
      <c r="V14" s="6">
        <f>'1_ชลบุรี'!V14+'2_บ้านบึง'!V14+'3_พนัสนิคม'!V14+'4_ศรีราชา'!V14+'5_แหลมฉบัง'!V14+'6_พัทยา'!V14+'7_ฉะเชิงเทรา'!V14+'8_บางปะกง'!V14+'9_บางคล้า'!V14+'10_พนมสารคาม'!V14+'11_ระยอง'!V14+'12_บ้านฉาง'!V14+'13_ปากน้ำประแสร์'!V14+'14_จันทบุรี'!V14+'15_ขลุง'!V14+'16_ตราด'!V14+'17_คลองใหญ่'!V14+'18_สระแก้ว'!V14+'19_วัฒนานคร'!V14+'20_อรัญประเทศ'!V14+'21_ปราจีนบุรี'!V14+'22_กบินทร์บุรี'!V14</f>
        <v>4528009.25</v>
      </c>
      <c r="W14" s="6">
        <f>'1_ชลบุรี'!W14+'2_บ้านบึง'!W14+'3_พนัสนิคม'!W14+'4_ศรีราชา'!W14+'5_แหลมฉบัง'!W14+'6_พัทยา'!W14+'7_ฉะเชิงเทรา'!W14+'8_บางปะกง'!W14+'9_บางคล้า'!W14+'10_พนมสารคาม'!W14+'11_ระยอง'!W14+'12_บ้านฉาง'!W14+'13_ปากน้ำประแสร์'!W14+'14_จันทบุรี'!W14+'15_ขลุง'!W14+'16_ตราด'!W14+'17_คลองใหญ่'!W14+'18_สระแก้ว'!W14+'19_วัฒนานคร'!W14+'20_อรัญประเทศ'!W14+'21_ปราจีนบุรี'!W14+'22_กบินทร์บุรี'!W14</f>
        <v>34</v>
      </c>
      <c r="X14" s="6">
        <f>'1_ชลบุรี'!X14+'2_บ้านบึง'!X14+'3_พนัสนิคม'!X14+'4_ศรีราชา'!X14+'5_แหลมฉบัง'!X14+'6_พัทยา'!X14+'7_ฉะเชิงเทรา'!X14+'8_บางปะกง'!X14+'9_บางคล้า'!X14+'10_พนมสารคาม'!X14+'11_ระยอง'!X14+'12_บ้านฉาง'!X14+'13_ปากน้ำประแสร์'!X14+'14_จันทบุรี'!X14+'15_ขลุง'!X14+'16_ตราด'!X14+'17_คลองใหญ่'!X14+'18_สระแก้ว'!X14+'19_วัฒนานคร'!X14+'20_อรัญประเทศ'!X14+'21_ปราจีนบุรี'!X14+'22_กบินทร์บุรี'!X14</f>
        <v>84652</v>
      </c>
      <c r="Y14" s="6">
        <f>'1_ชลบุรี'!Y14+'2_บ้านบึง'!Y14+'3_พนัสนิคม'!Y14+'4_ศรีราชา'!Y14+'5_แหลมฉบัง'!Y14+'6_พัทยา'!Y14+'7_ฉะเชิงเทรา'!Y14+'8_บางปะกง'!Y14+'9_บางคล้า'!Y14+'10_พนมสารคาม'!Y14+'11_ระยอง'!Y14+'12_บ้านฉาง'!Y14+'13_ปากน้ำประแสร์'!Y14+'14_จันทบุรี'!Y14+'15_ขลุง'!Y14+'16_ตราด'!Y14+'17_คลองใหญ่'!Y14+'18_สระแก้ว'!Y14+'19_วัฒนานคร'!Y14+'20_อรัญประเทศ'!Y14+'21_ปราจีนบุรี'!Y14+'22_กบินทร์บุรี'!Y14</f>
        <v>2622700.5</v>
      </c>
      <c r="Z14" s="16">
        <f>'1_ชลบุรี'!Z14+'2_บ้านบึง'!Z14+'3_พนัสนิคม'!Z14+'4_ศรีราชา'!Z14+'5_แหลมฉบัง'!Z14+'6_พัทยา'!Z14+'7_ฉะเชิงเทรา'!Z14+'8_บางปะกง'!Z14+'9_บางคล้า'!Z14+'10_พนมสารคาม'!Z14+'11_ระยอง'!Z14+'12_บ้านฉาง'!Z14+'13_ปากน้ำประแสร์'!Z14+'14_จันทบุรี'!Z14+'15_ขลุง'!Z14+'16_ตราด'!Z14+'17_คลองใหญ่'!Z14+'18_สระแก้ว'!Z14+'19_วัฒนานคร'!Z14+'20_อรัญประเทศ'!Z14+'21_ปราจีนบุรี'!Z14+'22_กบินทร์บุรี'!Z14</f>
        <v>2</v>
      </c>
      <c r="AA14" s="6">
        <f>'1_ชลบุรี'!AA14+'2_บ้านบึง'!AA14+'3_พนัสนิคม'!AA14+'4_ศรีราชา'!AA14+'5_แหลมฉบัง'!AA14+'6_พัทยา'!AA14+'7_ฉะเชิงเทรา'!AA14+'8_บางปะกง'!AA14+'9_บางคล้า'!AA14+'10_พนมสารคาม'!AA14+'11_ระยอง'!AA14+'12_บ้านฉาง'!AA14+'13_ปากน้ำประแสร์'!AA14+'14_จันทบุรี'!AA14+'15_ขลุง'!AA14+'16_ตราด'!AA14+'17_คลองใหญ่'!AA14+'18_สระแก้ว'!AA14+'19_วัฒนานคร'!AA14+'20_อรัญประเทศ'!AA14+'21_ปราจีนบุรี'!AA14+'22_กบินทร์บุรี'!AA14</f>
        <v>4474</v>
      </c>
      <c r="AB14" s="6">
        <f>'1_ชลบุรี'!AB14+'2_บ้านบึง'!AB14+'3_พนัสนิคม'!AB14+'4_ศรีราชา'!AB14+'5_แหลมฉบัง'!AB14+'6_พัทยา'!AB14+'7_ฉะเชิงเทรา'!AB14+'8_บางปะกง'!AB14+'9_บางคล้า'!AB14+'10_พนมสารคาม'!AB14+'11_ระยอง'!AB14+'12_บ้านฉาง'!AB14+'13_ปากน้ำประแสร์'!AB14+'14_จันทบุรี'!AB14+'15_ขลุง'!AB14+'16_ตราด'!AB14+'17_คลองใหญ่'!AB14+'18_สระแก้ว'!AB14+'19_วัฒนานคร'!AB14+'20_อรัญประเทศ'!AB14+'21_ปราจีนบุรี'!AB14+'22_กบินทร์บุรี'!AB14</f>
        <v>85006</v>
      </c>
    </row>
    <row r="15" spans="1:28">
      <c r="A15" s="5">
        <v>5550300</v>
      </c>
      <c r="B15" s="5">
        <v>6405</v>
      </c>
      <c r="C15" s="5">
        <v>3001</v>
      </c>
      <c r="D15" s="5">
        <v>999999</v>
      </c>
      <c r="E15" s="6">
        <f>'1_ชลบุรี'!E15+'2_บ้านบึง'!E15+'3_พนัสนิคม'!E15+'4_ศรีราชา'!E15+'5_แหลมฉบัง'!E15+'6_พัทยา'!E15+'7_ฉะเชิงเทรา'!E15+'8_บางปะกง'!E15+'9_บางคล้า'!E15+'10_พนมสารคาม'!E15+'11_ระยอง'!E15+'12_บ้านฉาง'!E15+'13_ปากน้ำประแสร์'!E15+'14_จันทบุรี'!E15+'15_ขลุง'!E15+'16_ตราด'!E15+'17_คลองใหญ่'!E15+'18_สระแก้ว'!E15+'19_วัฒนานคร'!E15+'20_อรัญประเทศ'!E15+'21_ปราจีนบุรี'!E15+'22_กบินทร์บุรี'!E15</f>
        <v>257</v>
      </c>
      <c r="F15" s="6">
        <f>'1_ชลบุรี'!F15+'2_บ้านบึง'!F15+'3_พนัสนิคม'!F15+'4_ศรีราชา'!F15+'5_แหลมฉบัง'!F15+'6_พัทยา'!F15+'7_ฉะเชิงเทรา'!F15+'8_บางปะกง'!F15+'9_บางคล้า'!F15+'10_พนมสารคาม'!F15+'11_ระยอง'!F15+'12_บ้านฉาง'!F15+'13_ปากน้ำประแสร์'!F15+'14_จันทบุรี'!F15+'15_ขลุง'!F15+'16_ตราด'!F15+'17_คลองใหญ่'!F15+'18_สระแก้ว'!F15+'19_วัฒนานคร'!F15+'20_อรัญประเทศ'!F15+'21_ปราจีนบุรี'!F15+'22_กบินทร์บุรี'!F15</f>
        <v>1944915</v>
      </c>
      <c r="G15" s="6">
        <f>'1_ชลบุรี'!G15+'2_บ้านบึง'!G15+'3_พนัสนิคม'!G15+'4_ศรีราชา'!G15+'5_แหลมฉบัง'!G15+'6_พัทยา'!G15+'7_ฉะเชิงเทรา'!G15+'8_บางปะกง'!G15+'9_บางคล้า'!G15+'10_พนมสารคาม'!G15+'11_ระยอง'!G15+'12_บ้านฉาง'!G15+'13_ปากน้ำประแสร์'!G15+'14_จันทบุรี'!G15+'15_ขลุง'!G15+'16_ตราด'!G15+'17_คลองใหญ่'!G15+'18_สระแก้ว'!G15+'19_วัฒนานคร'!G15+'20_อรัญประเทศ'!G15+'21_ปราจีนบุรี'!G15+'22_กบินทร์บุรี'!G15</f>
        <v>55720202.899999999</v>
      </c>
      <c r="H15" s="6">
        <f>'1_ชลบุรี'!H15+'2_บ้านบึง'!H15+'3_พนัสนิคม'!H15+'4_ศรีราชา'!H15+'5_แหลมฉบัง'!H15+'6_พัทยา'!H15+'7_ฉะเชิงเทรา'!H15+'8_บางปะกง'!H15+'9_บางคล้า'!H15+'10_พนมสารคาม'!H15+'11_ระยอง'!H15+'12_บ้านฉาง'!H15+'13_ปากน้ำประแสร์'!H15+'14_จันทบุรี'!H15+'15_ขลุง'!H15+'16_ตราด'!H15+'17_คลองใหญ่'!H15+'18_สระแก้ว'!H15+'19_วัฒนานคร'!H15+'20_อรัญประเทศ'!H15+'21_ปราจีนบุรี'!H15+'22_กบินทร์บุรี'!H15</f>
        <v>23</v>
      </c>
      <c r="I15" s="6">
        <f>'1_ชลบุรี'!I15+'2_บ้านบึง'!I15+'3_พนัสนิคม'!I15+'4_ศรีราชา'!I15+'5_แหลมฉบัง'!I15+'6_พัทยา'!I15+'7_ฉะเชิงเทรา'!I15+'8_บางปะกง'!I15+'9_บางคล้า'!I15+'10_พนมสารคาม'!I15+'11_ระยอง'!I15+'12_บ้านฉาง'!I15+'13_ปากน้ำประแสร์'!I15+'14_จันทบุรี'!I15+'15_ขลุง'!I15+'16_ตราด'!I15+'17_คลองใหญ่'!I15+'18_สระแก้ว'!I15+'19_วัฒนานคร'!I15+'20_อรัญประเทศ'!I15+'21_ปราจีนบุรี'!I15+'22_กบินทร์บุรี'!I15</f>
        <v>107652</v>
      </c>
      <c r="J15" s="6">
        <f>'1_ชลบุรี'!J15+'2_บ้านบึง'!J15+'3_พนัสนิคม'!J15+'4_ศรีราชา'!J15+'5_แหลมฉบัง'!J15+'6_พัทยา'!J15+'7_ฉะเชิงเทรา'!J15+'8_บางปะกง'!J15+'9_บางคล้า'!J15+'10_พนมสารคาม'!J15+'11_ระยอง'!J15+'12_บ้านฉาง'!J15+'13_ปากน้ำประแสร์'!J15+'14_จันทบุรี'!J15+'15_ขลุง'!J15+'16_ตราด'!J15+'17_คลองใหญ่'!J15+'18_สระแก้ว'!J15+'19_วัฒนานคร'!J15+'20_อรัญประเทศ'!J15+'21_ปราจีนบุรี'!J15+'22_กบินทร์บุรี'!J15</f>
        <v>2972304</v>
      </c>
      <c r="K15" s="6">
        <f>'1_ชลบุรี'!K15+'2_บ้านบึง'!K15+'3_พนัสนิคม'!K15+'4_ศรีราชา'!K15+'5_แหลมฉบัง'!K15+'6_พัทยา'!K15+'7_ฉะเชิงเทรา'!K15+'8_บางปะกง'!K15+'9_บางคล้า'!K15+'10_พนมสารคาม'!K15+'11_ระยอง'!K15+'12_บ้านฉาง'!K15+'13_ปากน้ำประแสร์'!K15+'14_จันทบุรี'!K15+'15_ขลุง'!K15+'16_ตราด'!K15+'17_คลองใหญ่'!K15+'18_สระแก้ว'!K15+'19_วัฒนานคร'!K15+'20_อรัญประเทศ'!K15+'21_ปราจีนบุรี'!K15+'22_กบินทร์บุรี'!K15</f>
        <v>54</v>
      </c>
      <c r="L15" s="6">
        <f>'1_ชลบุรี'!L15+'2_บ้านบึง'!L15+'3_พนัสนิคม'!L15+'4_ศรีราชา'!L15+'5_แหลมฉบัง'!L15+'6_พัทยา'!L15+'7_ฉะเชิงเทรา'!L15+'8_บางปะกง'!L15+'9_บางคล้า'!L15+'10_พนมสารคาม'!L15+'11_ระยอง'!L15+'12_บ้านฉาง'!L15+'13_ปากน้ำประแสร์'!L15+'14_จันทบุรี'!L15+'15_ขลุง'!L15+'16_ตราด'!L15+'17_คลองใหญ่'!L15+'18_สระแก้ว'!L15+'19_วัฒนานคร'!L15+'20_อรัญประเทศ'!L15+'21_ปราจีนบุรี'!L15+'22_กบินทร์บุรี'!L15</f>
        <v>498575</v>
      </c>
      <c r="M15" s="6">
        <f>'1_ชลบุรี'!M15+'2_บ้านบึง'!M15+'3_พนัสนิคม'!M15+'4_ศรีราชา'!M15+'5_แหลมฉบัง'!M15+'6_พัทยา'!M15+'7_ฉะเชิงเทรา'!M15+'8_บางปะกง'!M15+'9_บางคล้า'!M15+'10_พนมสารคาม'!M15+'11_ระยอง'!M15+'12_บ้านฉาง'!M15+'13_ปากน้ำประแสร์'!M15+'14_จันทบุรี'!M15+'15_ขลุง'!M15+'16_ตราด'!M15+'17_คลองใหญ่'!M15+'18_สระแก้ว'!M15+'19_วัฒนานคร'!M15+'20_อรัญประเทศ'!M15+'21_ปราจีนบุรี'!M15+'22_กบินทร์บุรี'!M15</f>
        <v>13153142.9</v>
      </c>
      <c r="N15" s="6">
        <f>'1_ชลบุรี'!N15+'2_บ้านบึง'!N15+'3_พนัสนิคม'!N15+'4_ศรีราชา'!N15+'5_แหลมฉบัง'!N15+'6_พัทยา'!N15+'7_ฉะเชิงเทรา'!N15+'8_บางปะกง'!N15+'9_บางคล้า'!N15+'10_พนมสารคาม'!N15+'11_ระยอง'!N15+'12_บ้านฉาง'!N15+'13_ปากน้ำประแสร์'!N15+'14_จันทบุรี'!N15+'15_ขลุง'!N15+'16_ตราด'!N15+'17_คลองใหญ่'!N15+'18_สระแก้ว'!N15+'19_วัฒนานคร'!N15+'20_อรัญประเทศ'!N15+'21_ปราจีนบุรี'!N15+'22_กบินทร์บุรี'!N15</f>
        <v>21</v>
      </c>
      <c r="O15" s="6">
        <f>'1_ชลบุรี'!O15+'2_บ้านบึง'!O15+'3_พนัสนิคม'!O15+'4_ศรีราชา'!O15+'5_แหลมฉบัง'!O15+'6_พัทยา'!O15+'7_ฉะเชิงเทรา'!O15+'8_บางปะกง'!O15+'9_บางคล้า'!O15+'10_พนมสารคาม'!O15+'11_ระยอง'!O15+'12_บ้านฉาง'!O15+'13_ปากน้ำประแสร์'!O15+'14_จันทบุรี'!O15+'15_ขลุง'!O15+'16_ตราด'!O15+'17_คลองใหญ่'!O15+'18_สระแก้ว'!O15+'19_วัฒนานคร'!O15+'20_อรัญประเทศ'!O15+'21_ปราจีนบุรี'!O15+'22_กบินทร์บุรี'!O15</f>
        <v>116734</v>
      </c>
      <c r="P15" s="6">
        <f>'1_ชลบุรี'!P15+'2_บ้านบึง'!P15+'3_พนัสนิคม'!P15+'4_ศรีราชา'!P15+'5_แหลมฉบัง'!P15+'6_พัทยา'!P15+'7_ฉะเชิงเทรา'!P15+'8_บางปะกง'!P15+'9_บางคล้า'!P15+'10_พนมสารคาม'!P15+'11_ระยอง'!P15+'12_บ้านฉาง'!P15+'13_ปากน้ำประแสร์'!P15+'14_จันทบุรี'!P15+'15_ขลุง'!P15+'16_ตราด'!P15+'17_คลองใหญ่'!P15+'18_สระแก้ว'!P15+'19_วัฒนานคร'!P15+'20_อรัญประเทศ'!P15+'21_ปราจีนบุรี'!P15+'22_กบินทร์บุรี'!P15</f>
        <v>3636265</v>
      </c>
      <c r="Q15" s="6">
        <f>'1_ชลบุรี'!Q15+'2_บ้านบึง'!Q15+'3_พนัสนิคม'!Q15+'4_ศรีราชา'!Q15+'5_แหลมฉบัง'!Q15+'6_พัทยา'!Q15+'7_ฉะเชิงเทรา'!Q15+'8_บางปะกง'!Q15+'9_บางคล้า'!Q15+'10_พนมสารคาม'!Q15+'11_ระยอง'!Q15+'12_บ้านฉาง'!Q15+'13_ปากน้ำประแสร์'!Q15+'14_จันทบุรี'!Q15+'15_ขลุง'!Q15+'16_ตราด'!Q15+'17_คลองใหญ่'!Q15+'18_สระแก้ว'!Q15+'19_วัฒนานคร'!Q15+'20_อรัญประเทศ'!Q15+'21_ปราจีนบุรี'!Q15+'22_กบินทร์บุรี'!Q15</f>
        <v>0</v>
      </c>
      <c r="R15" s="6">
        <f>'1_ชลบุรี'!R15+'2_บ้านบึง'!R15+'3_พนัสนิคม'!R15+'4_ศรีราชา'!R15+'5_แหลมฉบัง'!R15+'6_พัทยา'!R15+'7_ฉะเชิงเทรา'!R15+'8_บางปะกง'!R15+'9_บางคล้า'!R15+'10_พนมสารคาม'!R15+'11_ระยอง'!R15+'12_บ้านฉาง'!R15+'13_ปากน้ำประแสร์'!R15+'14_จันทบุรี'!R15+'15_ขลุง'!R15+'16_ตราด'!R15+'17_คลองใหญ่'!R15+'18_สระแก้ว'!R15+'19_วัฒนานคร'!R15+'20_อรัญประเทศ'!R15+'21_ปราจีนบุรี'!R15+'22_กบินทร์บุรี'!R15</f>
        <v>0</v>
      </c>
      <c r="S15" s="6">
        <f>'1_ชลบุรี'!S15+'2_บ้านบึง'!S15+'3_พนัสนิคม'!S15+'4_ศรีราชา'!S15+'5_แหลมฉบัง'!S15+'6_พัทยา'!S15+'7_ฉะเชิงเทรา'!S15+'8_บางปะกง'!S15+'9_บางคล้า'!S15+'10_พนมสารคาม'!S15+'11_ระยอง'!S15+'12_บ้านฉาง'!S15+'13_ปากน้ำประแสร์'!S15+'14_จันทบุรี'!S15+'15_ขลุง'!S15+'16_ตราด'!S15+'17_คลองใหญ่'!S15+'18_สระแก้ว'!S15+'19_วัฒนานคร'!S15+'20_อรัญประเทศ'!S15+'21_ปราจีนบุรี'!S15+'22_กบินทร์บุรี'!S15</f>
        <v>0</v>
      </c>
      <c r="T15" s="6">
        <f>'1_ชลบุรี'!T15+'2_บ้านบึง'!T15+'3_พนัสนิคม'!T15+'4_ศรีราชา'!T15+'5_แหลมฉบัง'!T15+'6_พัทยา'!T15+'7_ฉะเชิงเทรา'!T15+'8_บางปะกง'!T15+'9_บางคล้า'!T15+'10_พนมสารคาม'!T15+'11_ระยอง'!T15+'12_บ้านฉาง'!T15+'13_ปากน้ำประแสร์'!T15+'14_จันทบุรี'!T15+'15_ขลุง'!T15+'16_ตราด'!T15+'17_คลองใหญ่'!T15+'18_สระแก้ว'!T15+'19_วัฒนานคร'!T15+'20_อรัญประเทศ'!T15+'21_ปราจีนบุรี'!T15+'22_กบินทร์บุรี'!T15</f>
        <v>85</v>
      </c>
      <c r="U15" s="6">
        <f>'1_ชลบุรี'!U15+'2_บ้านบึง'!U15+'3_พนัสนิคม'!U15+'4_ศรีราชา'!U15+'5_แหลมฉบัง'!U15+'6_พัทยา'!U15+'7_ฉะเชิงเทรา'!U15+'8_บางปะกง'!U15+'9_บางคล้า'!U15+'10_พนมสารคาม'!U15+'11_ระยอง'!U15+'12_บ้านฉาง'!U15+'13_ปากน้ำประแสร์'!U15+'14_จันทบุรี'!U15+'15_ขลุง'!U15+'16_ตราด'!U15+'17_คลองใหญ่'!U15+'18_สระแก้ว'!U15+'19_วัฒนานคร'!U15+'20_อรัญประเทศ'!U15+'21_ปราจีนบุรี'!U15+'22_กบินทร์บุรี'!U15</f>
        <v>548199</v>
      </c>
      <c r="V15" s="6">
        <f>'1_ชลบุรี'!V15+'2_บ้านบึง'!V15+'3_พนัสนิคม'!V15+'4_ศรีราชา'!V15+'5_แหลมฉบัง'!V15+'6_พัทยา'!V15+'7_ฉะเชิงเทรา'!V15+'8_บางปะกง'!V15+'9_บางคล้า'!V15+'10_พนมสารคาม'!V15+'11_ระยอง'!V15+'12_บ้านฉาง'!V15+'13_ปากน้ำประแสร์'!V15+'14_จันทบุรี'!V15+'15_ขลุง'!V15+'16_ตราด'!V15+'17_คลองใหญ่'!V15+'18_สระแก้ว'!V15+'19_วัฒนานคร'!V15+'20_อรัญประเทศ'!V15+'21_ปราจีนบุรี'!V15+'22_กบินทร์บุรี'!V15</f>
        <v>17126416.5</v>
      </c>
      <c r="W15" s="6">
        <f>'1_ชลบุรี'!W15+'2_บ้านบึง'!W15+'3_พนัสนิคม'!W15+'4_ศรีราชา'!W15+'5_แหลมฉบัง'!W15+'6_พัทยา'!W15+'7_ฉะเชิงเทรา'!W15+'8_บางปะกง'!W15+'9_บางคล้า'!W15+'10_พนมสารคาม'!W15+'11_ระยอง'!W15+'12_บ้านฉาง'!W15+'13_ปากน้ำประแสร์'!W15+'14_จันทบุรี'!W15+'15_ขลุง'!W15+'16_ตราด'!W15+'17_คลองใหญ่'!W15+'18_สระแก้ว'!W15+'19_วัฒนานคร'!W15+'20_อรัญประเทศ'!W15+'21_ปราจีนบุรี'!W15+'22_กบินทร์บุรี'!W15</f>
        <v>66</v>
      </c>
      <c r="X15" s="6">
        <f>'1_ชลบุรี'!X15+'2_บ้านบึง'!X15+'3_พนัสนิคม'!X15+'4_ศรีราชา'!X15+'5_แหลมฉบัง'!X15+'6_พัทยา'!X15+'7_ฉะเชิงเทรา'!X15+'8_บางปะกง'!X15+'9_บางคล้า'!X15+'10_พนมสารคาม'!X15+'11_ระยอง'!X15+'12_บ้านฉาง'!X15+'13_ปากน้ำประแสร์'!X15+'14_จันทบุรี'!X15+'15_ขลุง'!X15+'16_ตราด'!X15+'17_คลองใหญ่'!X15+'18_สระแก้ว'!X15+'19_วัฒนานคร'!X15+'20_อรัญประเทศ'!X15+'21_ปราจีนบุรี'!X15+'22_กบินทร์บุรี'!X15</f>
        <v>483701</v>
      </c>
      <c r="Y15" s="6">
        <f>'1_ชลบุรี'!Y15+'2_บ้านบึง'!Y15+'3_พนัสนิคม'!Y15+'4_ศรีราชา'!Y15+'5_แหลมฉบัง'!Y15+'6_พัทยา'!Y15+'7_ฉะเชิงเทรา'!Y15+'8_บางปะกง'!Y15+'9_บางคล้า'!Y15+'10_พนมสารคาม'!Y15+'11_ระยอง'!Y15+'12_บ้านฉาง'!Y15+'13_ปากน้ำประแสร์'!Y15+'14_จันทบุรี'!Y15+'15_ขลุง'!Y15+'16_ตราด'!Y15+'17_คลองใหญ่'!Y15+'18_สระแก้ว'!Y15+'19_วัฒนานคร'!Y15+'20_อรัญประเทศ'!Y15+'21_ปราจีนบุรี'!Y15+'22_กบินทร์บุรี'!Y15</f>
        <v>15234003</v>
      </c>
      <c r="Z15" s="16">
        <f>'1_ชลบุรี'!Z15+'2_บ้านบึง'!Z15+'3_พนัสนิคม'!Z15+'4_ศรีราชา'!Z15+'5_แหลมฉบัง'!Z15+'6_พัทยา'!Z15+'7_ฉะเชิงเทรา'!Z15+'8_บางปะกง'!Z15+'9_บางคล้า'!Z15+'10_พนมสารคาม'!Z15+'11_ระยอง'!Z15+'12_บ้านฉาง'!Z15+'13_ปากน้ำประแสร์'!Z15+'14_จันทบุรี'!Z15+'15_ขลุง'!Z15+'16_ตราด'!Z15+'17_คลองใหญ่'!Z15+'18_สระแก้ว'!Z15+'19_วัฒนานคร'!Z15+'20_อรัญประเทศ'!Z15+'21_ปราจีนบุรี'!Z15+'22_กบินทร์บุรี'!Z15</f>
        <v>8</v>
      </c>
      <c r="AA15" s="6">
        <f>'1_ชลบุรี'!AA15+'2_บ้านบึง'!AA15+'3_พนัสนิคม'!AA15+'4_ศรีราชา'!AA15+'5_แหลมฉบัง'!AA15+'6_พัทยา'!AA15+'7_ฉะเชิงเทรา'!AA15+'8_บางปะกง'!AA15+'9_บางคล้า'!AA15+'10_พนมสารคาม'!AA15+'11_ระยอง'!AA15+'12_บ้านฉาง'!AA15+'13_ปากน้ำประแสร์'!AA15+'14_จันทบุรี'!AA15+'15_ขลุง'!AA15+'16_ตราด'!AA15+'17_คลองใหญ่'!AA15+'18_สระแก้ว'!AA15+'19_วัฒนานคร'!AA15+'20_อรัญประเทศ'!AA15+'21_ปราจีนบุรี'!AA15+'22_กบินทร์บุรี'!AA15</f>
        <v>190054</v>
      </c>
      <c r="AB15" s="6">
        <f>'1_ชลบุรี'!AB15+'2_บ้านบึง'!AB15+'3_พนัสนิคม'!AB15+'4_ศรีราชา'!AB15+'5_แหลมฉบัง'!AB15+'6_พัทยา'!AB15+'7_ฉะเชิงเทรา'!AB15+'8_บางปะกง'!AB15+'9_บางคล้า'!AB15+'10_พนมสารคาม'!AB15+'11_ระยอง'!AB15+'12_บ้านฉาง'!AB15+'13_ปากน้ำประแสร์'!AB15+'14_จันทบุรี'!AB15+'15_ขลุง'!AB15+'16_ตราด'!AB15+'17_คลองใหญ่'!AB15+'18_สระแก้ว'!AB15+'19_วัฒนานคร'!AB15+'20_อรัญประเทศ'!AB15+'21_ปราจีนบุรี'!AB15+'22_กบินทร์บุรี'!AB15</f>
        <v>3598071.5</v>
      </c>
    </row>
    <row r="16" spans="1:28">
      <c r="A16" s="7" t="s">
        <v>16</v>
      </c>
      <c r="B16" s="7"/>
      <c r="C16" s="7"/>
      <c r="D16" s="7"/>
      <c r="E16" s="8">
        <f>SUM(E3:E15)</f>
        <v>892192</v>
      </c>
      <c r="F16" s="21">
        <f t="shared" ref="F16:AB16" si="0">SUM(F3:F15)</f>
        <v>22836445</v>
      </c>
      <c r="G16" s="9">
        <f t="shared" si="0"/>
        <v>454495290.37999994</v>
      </c>
      <c r="H16" s="8">
        <f t="shared" si="0"/>
        <v>735757</v>
      </c>
      <c r="I16" s="8">
        <f t="shared" si="0"/>
        <v>13456013</v>
      </c>
      <c r="J16" s="9">
        <f t="shared" si="0"/>
        <v>209668279.83000001</v>
      </c>
      <c r="K16" s="8">
        <f t="shared" si="0"/>
        <v>4959</v>
      </c>
      <c r="L16" s="8">
        <f t="shared" si="0"/>
        <v>1092475</v>
      </c>
      <c r="M16" s="9">
        <f t="shared" si="0"/>
        <v>27566289.399999999</v>
      </c>
      <c r="N16" s="8">
        <f t="shared" si="0"/>
        <v>115929</v>
      </c>
      <c r="O16" s="8">
        <f t="shared" si="0"/>
        <v>4084379</v>
      </c>
      <c r="P16" s="9">
        <f t="shared" si="0"/>
        <v>94128443.950000003</v>
      </c>
      <c r="Q16" s="8">
        <f t="shared" si="0"/>
        <v>611</v>
      </c>
      <c r="R16" s="8">
        <f t="shared" si="0"/>
        <v>38794</v>
      </c>
      <c r="S16" s="9">
        <f t="shared" si="0"/>
        <v>1113252.8500000001</v>
      </c>
      <c r="T16" s="8">
        <f t="shared" si="0"/>
        <v>30431</v>
      </c>
      <c r="U16" s="8">
        <f t="shared" si="0"/>
        <v>2802635</v>
      </c>
      <c r="V16" s="9">
        <f t="shared" si="0"/>
        <v>82926785.599999994</v>
      </c>
      <c r="W16" s="8">
        <f t="shared" si="0"/>
        <v>4488</v>
      </c>
      <c r="X16" s="8">
        <f t="shared" si="0"/>
        <v>1165338</v>
      </c>
      <c r="Y16" s="9">
        <f t="shared" si="0"/>
        <v>35365784.25</v>
      </c>
      <c r="Z16" s="17">
        <f t="shared" si="0"/>
        <v>17</v>
      </c>
      <c r="AA16" s="8">
        <f t="shared" si="0"/>
        <v>196811</v>
      </c>
      <c r="AB16" s="8">
        <f t="shared" si="0"/>
        <v>3726454.5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customWidth="1"/>
    <col min="27" max="27" width="6.5703125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23</v>
      </c>
      <c r="B3" s="10">
        <v>6405</v>
      </c>
      <c r="C3" s="10">
        <v>0</v>
      </c>
      <c r="D3" s="10">
        <v>0</v>
      </c>
      <c r="E3" s="18">
        <f>H3+K3+N3+Q3+T3+W3+Z3</f>
        <v>4283</v>
      </c>
      <c r="F3" s="18">
        <f t="shared" ref="F3:G15" si="0">I3+L3+O3+R3+U3+X3+AA3</f>
        <v>0</v>
      </c>
      <c r="G3" s="18">
        <f t="shared" si="0"/>
        <v>91500</v>
      </c>
      <c r="H3" s="23">
        <v>3827</v>
      </c>
      <c r="I3" s="23">
        <v>0</v>
      </c>
      <c r="J3" s="24">
        <v>300</v>
      </c>
      <c r="K3" s="23">
        <v>56</v>
      </c>
      <c r="L3" s="23">
        <v>0</v>
      </c>
      <c r="M3" s="24">
        <v>8400</v>
      </c>
      <c r="N3" s="23">
        <v>247</v>
      </c>
      <c r="O3" s="23">
        <v>0</v>
      </c>
      <c r="P3" s="24">
        <v>36900</v>
      </c>
      <c r="Q3" s="23">
        <v>11</v>
      </c>
      <c r="R3" s="23">
        <v>0</v>
      </c>
      <c r="S3" s="24">
        <v>3300</v>
      </c>
      <c r="T3" s="23">
        <v>121</v>
      </c>
      <c r="U3" s="23">
        <v>0</v>
      </c>
      <c r="V3" s="24">
        <v>36300</v>
      </c>
      <c r="W3" s="23">
        <v>21</v>
      </c>
      <c r="X3" s="23">
        <v>0</v>
      </c>
      <c r="Y3" s="24">
        <v>6300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23</v>
      </c>
      <c r="B4" s="10">
        <v>6405</v>
      </c>
      <c r="C4" s="10">
        <v>1</v>
      </c>
      <c r="D4" s="10">
        <v>5</v>
      </c>
      <c r="E4" s="18">
        <f t="shared" ref="E4:E15" si="1">H4+K4+N4+Q4+T4+W4+Z4</f>
        <v>6500</v>
      </c>
      <c r="F4" s="18">
        <f t="shared" si="0"/>
        <v>19948</v>
      </c>
      <c r="G4" s="18">
        <f t="shared" si="0"/>
        <v>312065.8</v>
      </c>
      <c r="H4" s="23">
        <v>5770</v>
      </c>
      <c r="I4" s="23">
        <v>17743</v>
      </c>
      <c r="J4" s="24">
        <v>178514.8</v>
      </c>
      <c r="K4" s="23">
        <v>71</v>
      </c>
      <c r="L4" s="23">
        <v>213</v>
      </c>
      <c r="M4" s="24">
        <v>10650</v>
      </c>
      <c r="N4" s="23">
        <v>501</v>
      </c>
      <c r="O4" s="23">
        <v>1514</v>
      </c>
      <c r="P4" s="24">
        <v>75501</v>
      </c>
      <c r="Q4" s="23">
        <v>3</v>
      </c>
      <c r="R4" s="23">
        <v>10</v>
      </c>
      <c r="S4" s="24">
        <v>900</v>
      </c>
      <c r="T4" s="23">
        <v>141</v>
      </c>
      <c r="U4" s="23">
        <v>437</v>
      </c>
      <c r="V4" s="24">
        <v>42300</v>
      </c>
      <c r="W4" s="23">
        <v>14</v>
      </c>
      <c r="X4" s="23">
        <v>31</v>
      </c>
      <c r="Y4" s="24">
        <v>4200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23</v>
      </c>
      <c r="B5" s="10">
        <v>6405</v>
      </c>
      <c r="C5" s="10">
        <v>6</v>
      </c>
      <c r="D5" s="10">
        <v>10</v>
      </c>
      <c r="E5" s="18">
        <f t="shared" si="1"/>
        <v>8296</v>
      </c>
      <c r="F5" s="18">
        <f t="shared" si="0"/>
        <v>66884</v>
      </c>
      <c r="G5" s="18">
        <f t="shared" si="0"/>
        <v>758641.79999999993</v>
      </c>
      <c r="H5" s="23">
        <v>7487</v>
      </c>
      <c r="I5" s="23">
        <v>60382</v>
      </c>
      <c r="J5" s="24">
        <v>610650.19999999995</v>
      </c>
      <c r="K5" s="23">
        <v>45</v>
      </c>
      <c r="L5" s="23">
        <v>346</v>
      </c>
      <c r="M5" s="24">
        <v>6810</v>
      </c>
      <c r="N5" s="23">
        <v>600</v>
      </c>
      <c r="O5" s="23">
        <v>4832</v>
      </c>
      <c r="P5" s="24">
        <v>91381.6</v>
      </c>
      <c r="Q5" s="23">
        <v>10</v>
      </c>
      <c r="R5" s="23">
        <v>84</v>
      </c>
      <c r="S5" s="24">
        <v>3000</v>
      </c>
      <c r="T5" s="23">
        <v>145</v>
      </c>
      <c r="U5" s="23">
        <v>1168</v>
      </c>
      <c r="V5" s="24">
        <v>44100</v>
      </c>
      <c r="W5" s="23">
        <v>9</v>
      </c>
      <c r="X5" s="23">
        <v>72</v>
      </c>
      <c r="Y5" s="24">
        <v>2700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23</v>
      </c>
      <c r="B6" s="10">
        <v>6405</v>
      </c>
      <c r="C6" s="10">
        <v>11</v>
      </c>
      <c r="D6" s="10">
        <v>20</v>
      </c>
      <c r="E6" s="18">
        <f t="shared" si="1"/>
        <v>15366</v>
      </c>
      <c r="F6" s="18">
        <f t="shared" si="0"/>
        <v>233934</v>
      </c>
      <c r="G6" s="18">
        <f t="shared" si="0"/>
        <v>2968257.15</v>
      </c>
      <c r="H6" s="23">
        <v>13798</v>
      </c>
      <c r="I6" s="23">
        <v>209740</v>
      </c>
      <c r="J6" s="24">
        <v>2538223.15</v>
      </c>
      <c r="K6" s="23">
        <v>58</v>
      </c>
      <c r="L6" s="23">
        <v>908</v>
      </c>
      <c r="M6" s="24">
        <v>15512</v>
      </c>
      <c r="N6" s="23">
        <v>1216</v>
      </c>
      <c r="O6" s="23">
        <v>18711</v>
      </c>
      <c r="P6" s="24">
        <v>318984</v>
      </c>
      <c r="Q6" s="23">
        <v>13</v>
      </c>
      <c r="R6" s="23">
        <v>194</v>
      </c>
      <c r="S6" s="24">
        <v>4176</v>
      </c>
      <c r="T6" s="23">
        <v>252</v>
      </c>
      <c r="U6" s="23">
        <v>3935</v>
      </c>
      <c r="V6" s="24">
        <v>81996</v>
      </c>
      <c r="W6" s="23">
        <v>29</v>
      </c>
      <c r="X6" s="23">
        <v>446</v>
      </c>
      <c r="Y6" s="24">
        <v>9366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23</v>
      </c>
      <c r="B7" s="10">
        <v>6405</v>
      </c>
      <c r="C7" s="10">
        <v>21</v>
      </c>
      <c r="D7" s="10">
        <v>30</v>
      </c>
      <c r="E7" s="18">
        <f t="shared" si="1"/>
        <v>8853</v>
      </c>
      <c r="F7" s="18">
        <f t="shared" si="0"/>
        <v>221084</v>
      </c>
      <c r="G7" s="18">
        <f t="shared" si="0"/>
        <v>3264647.39</v>
      </c>
      <c r="H7" s="23">
        <v>7690</v>
      </c>
      <c r="I7" s="23">
        <v>191658</v>
      </c>
      <c r="J7" s="24">
        <v>2720150.39</v>
      </c>
      <c r="K7" s="23">
        <v>54</v>
      </c>
      <c r="L7" s="23">
        <v>1361</v>
      </c>
      <c r="M7" s="24">
        <v>24520</v>
      </c>
      <c r="N7" s="23">
        <v>878</v>
      </c>
      <c r="O7" s="23">
        <v>22260</v>
      </c>
      <c r="P7" s="24">
        <v>401264</v>
      </c>
      <c r="Q7" s="23">
        <v>4</v>
      </c>
      <c r="R7" s="23">
        <v>99</v>
      </c>
      <c r="S7" s="24">
        <v>2016</v>
      </c>
      <c r="T7" s="23">
        <v>208</v>
      </c>
      <c r="U7" s="23">
        <v>5221</v>
      </c>
      <c r="V7" s="24">
        <v>106698</v>
      </c>
      <c r="W7" s="23">
        <v>19</v>
      </c>
      <c r="X7" s="23">
        <v>485</v>
      </c>
      <c r="Y7" s="24">
        <v>9999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23</v>
      </c>
      <c r="B8" s="10">
        <v>6405</v>
      </c>
      <c r="C8" s="10">
        <v>31</v>
      </c>
      <c r="D8" s="10">
        <v>50</v>
      </c>
      <c r="E8" s="18">
        <f t="shared" si="1"/>
        <v>6182</v>
      </c>
      <c r="F8" s="18">
        <f t="shared" si="0"/>
        <v>236167</v>
      </c>
      <c r="G8" s="18">
        <f t="shared" si="0"/>
        <v>4029769.4299999997</v>
      </c>
      <c r="H8" s="23">
        <v>4903</v>
      </c>
      <c r="I8" s="23">
        <v>186026</v>
      </c>
      <c r="J8" s="24">
        <v>3031870.73</v>
      </c>
      <c r="K8" s="23">
        <v>49</v>
      </c>
      <c r="L8" s="23">
        <v>1968</v>
      </c>
      <c r="M8" s="24">
        <v>37657</v>
      </c>
      <c r="N8" s="23">
        <v>923</v>
      </c>
      <c r="O8" s="23">
        <v>35887</v>
      </c>
      <c r="P8" s="24">
        <v>683617.7</v>
      </c>
      <c r="Q8" s="23">
        <v>4</v>
      </c>
      <c r="R8" s="23">
        <v>138</v>
      </c>
      <c r="S8" s="24">
        <v>3006</v>
      </c>
      <c r="T8" s="23">
        <v>265</v>
      </c>
      <c r="U8" s="23">
        <v>10625</v>
      </c>
      <c r="V8" s="24">
        <v>239280</v>
      </c>
      <c r="W8" s="23">
        <v>38</v>
      </c>
      <c r="X8" s="23">
        <v>1523</v>
      </c>
      <c r="Y8" s="24">
        <v>34338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23</v>
      </c>
      <c r="B9" s="10">
        <v>6405</v>
      </c>
      <c r="C9" s="10">
        <v>51</v>
      </c>
      <c r="D9" s="10">
        <v>80</v>
      </c>
      <c r="E9" s="18">
        <f t="shared" si="1"/>
        <v>2204</v>
      </c>
      <c r="F9" s="18">
        <f t="shared" si="0"/>
        <v>136588</v>
      </c>
      <c r="G9" s="18">
        <f t="shared" si="0"/>
        <v>2654153.7000000002</v>
      </c>
      <c r="H9" s="23">
        <v>1334</v>
      </c>
      <c r="I9" s="23">
        <v>81282</v>
      </c>
      <c r="J9" s="24">
        <v>1478536</v>
      </c>
      <c r="K9" s="23">
        <v>26</v>
      </c>
      <c r="L9" s="23">
        <v>1664</v>
      </c>
      <c r="M9" s="24">
        <v>33342.400000000001</v>
      </c>
      <c r="N9" s="23">
        <v>612</v>
      </c>
      <c r="O9" s="23">
        <v>38673</v>
      </c>
      <c r="P9" s="24">
        <v>773766.3</v>
      </c>
      <c r="Q9" s="23">
        <v>4</v>
      </c>
      <c r="R9" s="23">
        <v>252</v>
      </c>
      <c r="S9" s="24">
        <v>6188</v>
      </c>
      <c r="T9" s="23">
        <v>195</v>
      </c>
      <c r="U9" s="23">
        <v>12603</v>
      </c>
      <c r="V9" s="24">
        <v>310409</v>
      </c>
      <c r="W9" s="23">
        <v>33</v>
      </c>
      <c r="X9" s="23">
        <v>2114</v>
      </c>
      <c r="Y9" s="24">
        <v>51912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23</v>
      </c>
      <c r="B10" s="10">
        <v>6405</v>
      </c>
      <c r="C10" s="10">
        <v>81</v>
      </c>
      <c r="D10" s="10">
        <v>100</v>
      </c>
      <c r="E10" s="18">
        <f t="shared" si="1"/>
        <v>562</v>
      </c>
      <c r="F10" s="18">
        <f t="shared" si="0"/>
        <v>50451</v>
      </c>
      <c r="G10" s="18">
        <f t="shared" si="0"/>
        <v>1076204.46</v>
      </c>
      <c r="H10" s="23">
        <v>243</v>
      </c>
      <c r="I10" s="23">
        <v>21727</v>
      </c>
      <c r="J10" s="24">
        <v>418995.46</v>
      </c>
      <c r="K10" s="23">
        <v>19</v>
      </c>
      <c r="L10" s="23">
        <v>1730</v>
      </c>
      <c r="M10" s="24">
        <v>35478.5</v>
      </c>
      <c r="N10" s="23">
        <v>187</v>
      </c>
      <c r="O10" s="23">
        <v>16788</v>
      </c>
      <c r="P10" s="24">
        <v>357336.75</v>
      </c>
      <c r="Q10" s="23">
        <v>2</v>
      </c>
      <c r="R10" s="23">
        <v>186</v>
      </c>
      <c r="S10" s="24">
        <v>4840.5</v>
      </c>
      <c r="T10" s="23">
        <v>90</v>
      </c>
      <c r="U10" s="23">
        <v>8085</v>
      </c>
      <c r="V10" s="24">
        <v>209254.5</v>
      </c>
      <c r="W10" s="23">
        <v>21</v>
      </c>
      <c r="X10" s="23">
        <v>1935</v>
      </c>
      <c r="Y10" s="24">
        <v>50298.75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23</v>
      </c>
      <c r="B11" s="10">
        <v>6405</v>
      </c>
      <c r="C11" s="10">
        <v>101</v>
      </c>
      <c r="D11" s="10">
        <v>300</v>
      </c>
      <c r="E11" s="18">
        <f t="shared" si="1"/>
        <v>1225</v>
      </c>
      <c r="F11" s="18">
        <f t="shared" si="0"/>
        <v>195308</v>
      </c>
      <c r="G11" s="18">
        <f t="shared" si="0"/>
        <v>4675840.3499999996</v>
      </c>
      <c r="H11" s="23">
        <v>381</v>
      </c>
      <c r="I11" s="23">
        <v>57133</v>
      </c>
      <c r="J11" s="24">
        <v>1116810.05</v>
      </c>
      <c r="K11" s="23">
        <v>45</v>
      </c>
      <c r="L11" s="23">
        <v>8296</v>
      </c>
      <c r="M11" s="24">
        <v>175118.2</v>
      </c>
      <c r="N11" s="23">
        <v>433</v>
      </c>
      <c r="O11" s="23">
        <v>66672</v>
      </c>
      <c r="P11" s="24">
        <v>1640073.65</v>
      </c>
      <c r="Q11" s="23">
        <v>7</v>
      </c>
      <c r="R11" s="23">
        <v>1251</v>
      </c>
      <c r="S11" s="24">
        <v>34629.5</v>
      </c>
      <c r="T11" s="23">
        <v>291</v>
      </c>
      <c r="U11" s="23">
        <v>50370</v>
      </c>
      <c r="V11" s="24">
        <v>1389521.95</v>
      </c>
      <c r="W11" s="23">
        <v>68</v>
      </c>
      <c r="X11" s="23">
        <v>11586</v>
      </c>
      <c r="Y11" s="24">
        <v>319687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23</v>
      </c>
      <c r="B12" s="10">
        <v>6405</v>
      </c>
      <c r="C12" s="10">
        <v>301</v>
      </c>
      <c r="D12" s="10">
        <v>1000</v>
      </c>
      <c r="E12" s="18">
        <f t="shared" si="1"/>
        <v>273</v>
      </c>
      <c r="F12" s="18">
        <f t="shared" si="0"/>
        <v>131931</v>
      </c>
      <c r="G12" s="18">
        <f t="shared" si="0"/>
        <v>3535903.4</v>
      </c>
      <c r="H12" s="23">
        <v>44</v>
      </c>
      <c r="I12" s="23">
        <v>19085</v>
      </c>
      <c r="J12" s="24">
        <v>383314.65</v>
      </c>
      <c r="K12" s="23">
        <v>26</v>
      </c>
      <c r="L12" s="23">
        <v>12462</v>
      </c>
      <c r="M12" s="24">
        <v>267824.5</v>
      </c>
      <c r="N12" s="23">
        <v>43</v>
      </c>
      <c r="O12" s="23">
        <v>17124</v>
      </c>
      <c r="P12" s="24">
        <v>472771</v>
      </c>
      <c r="Q12" s="23">
        <v>1</v>
      </c>
      <c r="R12" s="23">
        <v>881</v>
      </c>
      <c r="S12" s="24">
        <v>25809.75</v>
      </c>
      <c r="T12" s="23">
        <v>122</v>
      </c>
      <c r="U12" s="23">
        <v>62607</v>
      </c>
      <c r="V12" s="24">
        <v>1812766.5</v>
      </c>
      <c r="W12" s="23">
        <v>37</v>
      </c>
      <c r="X12" s="23">
        <v>19772</v>
      </c>
      <c r="Y12" s="24">
        <v>573417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23</v>
      </c>
      <c r="B13" s="10">
        <v>6405</v>
      </c>
      <c r="C13" s="10">
        <v>1001</v>
      </c>
      <c r="D13" s="10">
        <v>2000</v>
      </c>
      <c r="E13" s="18">
        <f t="shared" si="1"/>
        <v>54</v>
      </c>
      <c r="F13" s="18">
        <f t="shared" si="0"/>
        <v>74549</v>
      </c>
      <c r="G13" s="18">
        <f t="shared" si="0"/>
        <v>2120084.4</v>
      </c>
      <c r="H13" s="23">
        <v>1</v>
      </c>
      <c r="I13" s="23">
        <v>1701</v>
      </c>
      <c r="J13" s="24">
        <v>36803.800000000003</v>
      </c>
      <c r="K13" s="23">
        <v>5</v>
      </c>
      <c r="L13" s="23">
        <v>7382</v>
      </c>
      <c r="M13" s="24">
        <v>160057.60000000001</v>
      </c>
      <c r="N13" s="23">
        <v>2</v>
      </c>
      <c r="O13" s="23">
        <v>2630</v>
      </c>
      <c r="P13" s="24">
        <v>76461</v>
      </c>
      <c r="Q13" s="23">
        <v>0</v>
      </c>
      <c r="R13" s="23">
        <v>0</v>
      </c>
      <c r="S13" s="24">
        <v>0</v>
      </c>
      <c r="T13" s="23">
        <v>27</v>
      </c>
      <c r="U13" s="23">
        <v>37379</v>
      </c>
      <c r="V13" s="24">
        <v>1098630.5</v>
      </c>
      <c r="W13" s="23">
        <v>19</v>
      </c>
      <c r="X13" s="23">
        <v>25457</v>
      </c>
      <c r="Y13" s="24">
        <v>748131.5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23</v>
      </c>
      <c r="B14" s="10">
        <v>6405</v>
      </c>
      <c r="C14" s="10">
        <v>2001</v>
      </c>
      <c r="D14" s="10">
        <v>3000</v>
      </c>
      <c r="E14" s="18">
        <f t="shared" si="1"/>
        <v>11</v>
      </c>
      <c r="F14" s="18">
        <f t="shared" si="0"/>
        <v>28156</v>
      </c>
      <c r="G14" s="18">
        <f t="shared" si="0"/>
        <v>808089.2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1</v>
      </c>
      <c r="O14" s="23">
        <v>2527</v>
      </c>
      <c r="P14" s="24">
        <v>54940.95</v>
      </c>
      <c r="Q14" s="23">
        <v>0</v>
      </c>
      <c r="R14" s="23">
        <v>0</v>
      </c>
      <c r="S14" s="24">
        <v>0</v>
      </c>
      <c r="T14" s="23">
        <v>4</v>
      </c>
      <c r="U14" s="23">
        <v>10701</v>
      </c>
      <c r="V14" s="24">
        <v>314404.25</v>
      </c>
      <c r="W14" s="23">
        <v>6</v>
      </c>
      <c r="X14" s="23">
        <v>14928</v>
      </c>
      <c r="Y14" s="24">
        <v>438744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23</v>
      </c>
      <c r="B15" s="10">
        <v>6405</v>
      </c>
      <c r="C15" s="10">
        <v>3001</v>
      </c>
      <c r="D15" s="10">
        <v>999999</v>
      </c>
      <c r="E15" s="18">
        <f t="shared" si="1"/>
        <v>22</v>
      </c>
      <c r="F15" s="18">
        <f t="shared" si="0"/>
        <v>205472</v>
      </c>
      <c r="G15" s="18">
        <f t="shared" si="0"/>
        <v>5096752.2</v>
      </c>
      <c r="H15" s="23">
        <v>0</v>
      </c>
      <c r="I15" s="23">
        <v>0</v>
      </c>
      <c r="J15" s="24">
        <v>0</v>
      </c>
      <c r="K15" s="23">
        <v>1</v>
      </c>
      <c r="L15" s="23">
        <v>3440</v>
      </c>
      <c r="M15" s="24">
        <v>115467.2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6</v>
      </c>
      <c r="U15" s="23">
        <v>42907</v>
      </c>
      <c r="V15" s="24">
        <v>1250903</v>
      </c>
      <c r="W15" s="23">
        <v>11</v>
      </c>
      <c r="X15" s="23">
        <v>60398</v>
      </c>
      <c r="Y15" s="24">
        <v>1763642</v>
      </c>
      <c r="Z15" s="23">
        <v>4</v>
      </c>
      <c r="AA15" s="23">
        <v>98727</v>
      </c>
      <c r="AB15" s="24">
        <v>1966740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53831</v>
      </c>
      <c r="F16" s="20">
        <f t="shared" ref="F16:AB16" si="2">SUM(F3:F15)</f>
        <v>1600472</v>
      </c>
      <c r="G16" s="19">
        <f t="shared" si="2"/>
        <v>31391909.279999994</v>
      </c>
      <c r="H16" s="19">
        <f t="shared" si="2"/>
        <v>45478</v>
      </c>
      <c r="I16" s="19">
        <f t="shared" si="2"/>
        <v>846477</v>
      </c>
      <c r="J16" s="19">
        <f t="shared" si="2"/>
        <v>12514169.230000002</v>
      </c>
      <c r="K16" s="19">
        <f t="shared" si="2"/>
        <v>455</v>
      </c>
      <c r="L16" s="19">
        <f t="shared" si="2"/>
        <v>39770</v>
      </c>
      <c r="M16" s="19">
        <f t="shared" si="2"/>
        <v>890837.39999999991</v>
      </c>
      <c r="N16" s="19">
        <f t="shared" si="2"/>
        <v>5643</v>
      </c>
      <c r="O16" s="19">
        <f t="shared" si="2"/>
        <v>227618</v>
      </c>
      <c r="P16" s="19">
        <f t="shared" si="2"/>
        <v>4982997.95</v>
      </c>
      <c r="Q16" s="19">
        <f t="shared" si="2"/>
        <v>59</v>
      </c>
      <c r="R16" s="19">
        <f t="shared" si="2"/>
        <v>3095</v>
      </c>
      <c r="S16" s="19">
        <f t="shared" si="2"/>
        <v>87865.75</v>
      </c>
      <c r="T16" s="19">
        <f t="shared" si="2"/>
        <v>1867</v>
      </c>
      <c r="U16" s="19">
        <f t="shared" si="2"/>
        <v>246038</v>
      </c>
      <c r="V16" s="19">
        <f t="shared" si="2"/>
        <v>6936563.7000000002</v>
      </c>
      <c r="W16" s="19">
        <f t="shared" si="2"/>
        <v>325</v>
      </c>
      <c r="X16" s="19">
        <f t="shared" si="2"/>
        <v>138747</v>
      </c>
      <c r="Y16" s="19">
        <f t="shared" si="2"/>
        <v>4012735.25</v>
      </c>
      <c r="Z16" s="19">
        <f t="shared" si="2"/>
        <v>4</v>
      </c>
      <c r="AA16" s="19">
        <f t="shared" si="2"/>
        <v>98727</v>
      </c>
      <c r="AB16" s="19">
        <f t="shared" si="2"/>
        <v>1966740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24</v>
      </c>
      <c r="B3" s="10">
        <v>6405</v>
      </c>
      <c r="C3" s="10">
        <v>0</v>
      </c>
      <c r="D3" s="10">
        <v>0</v>
      </c>
      <c r="E3" s="18">
        <f>H3+K3+N3+Q3+T3+W3+Z3</f>
        <v>2579</v>
      </c>
      <c r="F3" s="18">
        <f t="shared" ref="F3:G13" si="0">I3+L3+O3+R3+U3+X3+AA3</f>
        <v>0</v>
      </c>
      <c r="G3" s="18">
        <f t="shared" si="0"/>
        <v>34500</v>
      </c>
      <c r="H3" s="23">
        <v>2395</v>
      </c>
      <c r="I3" s="23">
        <v>0</v>
      </c>
      <c r="J3" s="24">
        <v>750</v>
      </c>
      <c r="K3" s="23">
        <v>18</v>
      </c>
      <c r="L3" s="23">
        <v>0</v>
      </c>
      <c r="M3" s="24">
        <v>2700</v>
      </c>
      <c r="N3" s="23">
        <v>124</v>
      </c>
      <c r="O3" s="23">
        <v>0</v>
      </c>
      <c r="P3" s="24">
        <v>18450</v>
      </c>
      <c r="Q3" s="23">
        <v>1</v>
      </c>
      <c r="R3" s="23">
        <v>0</v>
      </c>
      <c r="S3" s="24">
        <v>300</v>
      </c>
      <c r="T3" s="23">
        <v>36</v>
      </c>
      <c r="U3" s="23">
        <v>0</v>
      </c>
      <c r="V3" s="24">
        <v>10800</v>
      </c>
      <c r="W3" s="23">
        <v>5</v>
      </c>
      <c r="X3" s="23">
        <v>0</v>
      </c>
      <c r="Y3" s="24">
        <v>1500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24</v>
      </c>
      <c r="B4" s="10">
        <v>6405</v>
      </c>
      <c r="C4" s="10">
        <v>1</v>
      </c>
      <c r="D4" s="10">
        <v>5</v>
      </c>
      <c r="E4" s="18">
        <f t="shared" ref="E4:E13" si="1">H4+K4+N4+Q4+T4+W4+Z4</f>
        <v>3337</v>
      </c>
      <c r="F4" s="18">
        <f t="shared" si="0"/>
        <v>9817</v>
      </c>
      <c r="G4" s="18">
        <f t="shared" si="0"/>
        <v>162590.20000000001</v>
      </c>
      <c r="H4" s="23">
        <v>2891</v>
      </c>
      <c r="I4" s="23">
        <v>8464</v>
      </c>
      <c r="J4" s="24">
        <v>86455.6</v>
      </c>
      <c r="K4" s="23">
        <v>23</v>
      </c>
      <c r="L4" s="23">
        <v>55</v>
      </c>
      <c r="M4" s="24">
        <v>3450</v>
      </c>
      <c r="N4" s="23">
        <v>354</v>
      </c>
      <c r="O4" s="23">
        <v>1082</v>
      </c>
      <c r="P4" s="24">
        <v>51984.6</v>
      </c>
      <c r="Q4" s="23">
        <v>1</v>
      </c>
      <c r="R4" s="23">
        <v>3</v>
      </c>
      <c r="S4" s="24">
        <v>300</v>
      </c>
      <c r="T4" s="23">
        <v>64</v>
      </c>
      <c r="U4" s="23">
        <v>200</v>
      </c>
      <c r="V4" s="24">
        <v>19200</v>
      </c>
      <c r="W4" s="23">
        <v>4</v>
      </c>
      <c r="X4" s="23">
        <v>13</v>
      </c>
      <c r="Y4" s="24">
        <v>1200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24</v>
      </c>
      <c r="B5" s="10">
        <v>6405</v>
      </c>
      <c r="C5" s="10">
        <v>6</v>
      </c>
      <c r="D5" s="10">
        <v>10</v>
      </c>
      <c r="E5" s="18">
        <f t="shared" si="1"/>
        <v>3288</v>
      </c>
      <c r="F5" s="18">
        <f t="shared" si="0"/>
        <v>26322</v>
      </c>
      <c r="G5" s="18">
        <f t="shared" si="0"/>
        <v>307513.8</v>
      </c>
      <c r="H5" s="23">
        <v>2835</v>
      </c>
      <c r="I5" s="23">
        <v>22724</v>
      </c>
      <c r="J5" s="24">
        <v>232188</v>
      </c>
      <c r="K5" s="23">
        <v>17</v>
      </c>
      <c r="L5" s="23">
        <v>131</v>
      </c>
      <c r="M5" s="24">
        <v>2560</v>
      </c>
      <c r="N5" s="23">
        <v>388</v>
      </c>
      <c r="O5" s="23">
        <v>3099</v>
      </c>
      <c r="P5" s="24">
        <v>58065.8</v>
      </c>
      <c r="Q5" s="23">
        <v>1</v>
      </c>
      <c r="R5" s="23">
        <v>8</v>
      </c>
      <c r="S5" s="24">
        <v>300</v>
      </c>
      <c r="T5" s="23">
        <v>42</v>
      </c>
      <c r="U5" s="23">
        <v>326</v>
      </c>
      <c r="V5" s="24">
        <v>12900</v>
      </c>
      <c r="W5" s="23">
        <v>5</v>
      </c>
      <c r="X5" s="23">
        <v>34</v>
      </c>
      <c r="Y5" s="24">
        <v>1500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24</v>
      </c>
      <c r="B6" s="10">
        <v>6405</v>
      </c>
      <c r="C6" s="10">
        <v>11</v>
      </c>
      <c r="D6" s="10">
        <v>20</v>
      </c>
      <c r="E6" s="18">
        <f t="shared" si="1"/>
        <v>5712</v>
      </c>
      <c r="F6" s="18">
        <f t="shared" si="0"/>
        <v>86788</v>
      </c>
      <c r="G6" s="18">
        <f t="shared" si="0"/>
        <v>1129068.67</v>
      </c>
      <c r="H6" s="23">
        <v>4784</v>
      </c>
      <c r="I6" s="23">
        <v>72645</v>
      </c>
      <c r="J6" s="24">
        <v>884510.67</v>
      </c>
      <c r="K6" s="23">
        <v>27</v>
      </c>
      <c r="L6" s="23">
        <v>392</v>
      </c>
      <c r="M6" s="24">
        <v>6638</v>
      </c>
      <c r="N6" s="23">
        <v>805</v>
      </c>
      <c r="O6" s="23">
        <v>12277</v>
      </c>
      <c r="P6" s="24">
        <v>206975</v>
      </c>
      <c r="Q6" s="23">
        <v>5</v>
      </c>
      <c r="R6" s="23">
        <v>74</v>
      </c>
      <c r="S6" s="24">
        <v>1539</v>
      </c>
      <c r="T6" s="23">
        <v>84</v>
      </c>
      <c r="U6" s="23">
        <v>1283</v>
      </c>
      <c r="V6" s="24">
        <v>27045</v>
      </c>
      <c r="W6" s="23">
        <v>7</v>
      </c>
      <c r="X6" s="23">
        <v>117</v>
      </c>
      <c r="Y6" s="24">
        <v>2361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24</v>
      </c>
      <c r="B7" s="10">
        <v>6405</v>
      </c>
      <c r="C7" s="10">
        <v>21</v>
      </c>
      <c r="D7" s="10">
        <v>30</v>
      </c>
      <c r="E7" s="18">
        <f t="shared" si="1"/>
        <v>3186</v>
      </c>
      <c r="F7" s="18">
        <f t="shared" si="0"/>
        <v>79182</v>
      </c>
      <c r="G7" s="18">
        <f t="shared" si="0"/>
        <v>1186303.9300000002</v>
      </c>
      <c r="H7" s="23">
        <v>2581</v>
      </c>
      <c r="I7" s="23">
        <v>63934</v>
      </c>
      <c r="J7" s="24">
        <v>909204.93</v>
      </c>
      <c r="K7" s="23">
        <v>11</v>
      </c>
      <c r="L7" s="23">
        <v>265</v>
      </c>
      <c r="M7" s="24">
        <v>4750</v>
      </c>
      <c r="N7" s="23">
        <v>540</v>
      </c>
      <c r="O7" s="23">
        <v>13620</v>
      </c>
      <c r="P7" s="24">
        <v>244497</v>
      </c>
      <c r="Q7" s="23">
        <v>1</v>
      </c>
      <c r="R7" s="23">
        <v>26</v>
      </c>
      <c r="S7" s="24">
        <v>534</v>
      </c>
      <c r="T7" s="23">
        <v>45</v>
      </c>
      <c r="U7" s="23">
        <v>1128</v>
      </c>
      <c r="V7" s="24">
        <v>23022</v>
      </c>
      <c r="W7" s="23">
        <v>8</v>
      </c>
      <c r="X7" s="23">
        <v>209</v>
      </c>
      <c r="Y7" s="24">
        <v>4296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24</v>
      </c>
      <c r="B8" s="10">
        <v>6405</v>
      </c>
      <c r="C8" s="10">
        <v>31</v>
      </c>
      <c r="D8" s="10">
        <v>50</v>
      </c>
      <c r="E8" s="18">
        <f t="shared" si="1"/>
        <v>2089</v>
      </c>
      <c r="F8" s="18">
        <f t="shared" si="0"/>
        <v>79487</v>
      </c>
      <c r="G8" s="18">
        <f t="shared" si="0"/>
        <v>1368279.74</v>
      </c>
      <c r="H8" s="23">
        <v>1498</v>
      </c>
      <c r="I8" s="23">
        <v>56571</v>
      </c>
      <c r="J8" s="24">
        <v>922425.74</v>
      </c>
      <c r="K8" s="23">
        <v>24</v>
      </c>
      <c r="L8" s="23">
        <v>928</v>
      </c>
      <c r="M8" s="24">
        <v>17672</v>
      </c>
      <c r="N8" s="23">
        <v>487</v>
      </c>
      <c r="O8" s="23">
        <v>18820</v>
      </c>
      <c r="P8" s="24">
        <v>357046</v>
      </c>
      <c r="Q8" s="23">
        <v>2</v>
      </c>
      <c r="R8" s="23">
        <v>63</v>
      </c>
      <c r="S8" s="24">
        <v>1341</v>
      </c>
      <c r="T8" s="23">
        <v>62</v>
      </c>
      <c r="U8" s="23">
        <v>2465</v>
      </c>
      <c r="V8" s="24">
        <v>55395</v>
      </c>
      <c r="W8" s="23">
        <v>16</v>
      </c>
      <c r="X8" s="23">
        <v>640</v>
      </c>
      <c r="Y8" s="24">
        <v>14400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24</v>
      </c>
      <c r="B9" s="10">
        <v>6405</v>
      </c>
      <c r="C9" s="10">
        <v>51</v>
      </c>
      <c r="D9" s="10">
        <v>80</v>
      </c>
      <c r="E9" s="18">
        <f t="shared" si="1"/>
        <v>657</v>
      </c>
      <c r="F9" s="18">
        <f t="shared" si="0"/>
        <v>40508</v>
      </c>
      <c r="G9" s="18">
        <f t="shared" si="0"/>
        <v>789283.8</v>
      </c>
      <c r="H9" s="23">
        <v>388</v>
      </c>
      <c r="I9" s="23">
        <v>23761</v>
      </c>
      <c r="J9" s="24">
        <v>434355.20000000001</v>
      </c>
      <c r="K9" s="23">
        <v>18</v>
      </c>
      <c r="L9" s="23">
        <v>1201</v>
      </c>
      <c r="M9" s="24">
        <v>24141.599999999999</v>
      </c>
      <c r="N9" s="23">
        <v>179</v>
      </c>
      <c r="O9" s="23">
        <v>10995</v>
      </c>
      <c r="P9" s="24">
        <v>218968</v>
      </c>
      <c r="Q9" s="23">
        <v>3</v>
      </c>
      <c r="R9" s="23">
        <v>174</v>
      </c>
      <c r="S9" s="24">
        <v>4206</v>
      </c>
      <c r="T9" s="23">
        <v>54</v>
      </c>
      <c r="U9" s="23">
        <v>3464</v>
      </c>
      <c r="V9" s="24">
        <v>85336</v>
      </c>
      <c r="W9" s="23">
        <v>15</v>
      </c>
      <c r="X9" s="23">
        <v>913</v>
      </c>
      <c r="Y9" s="24">
        <v>22277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24</v>
      </c>
      <c r="B10" s="10">
        <v>6405</v>
      </c>
      <c r="C10" s="10">
        <v>81</v>
      </c>
      <c r="D10" s="10">
        <v>100</v>
      </c>
      <c r="E10" s="18">
        <f t="shared" si="1"/>
        <v>179</v>
      </c>
      <c r="F10" s="18">
        <f t="shared" si="0"/>
        <v>15962</v>
      </c>
      <c r="G10" s="18">
        <f t="shared" si="0"/>
        <v>335970.9</v>
      </c>
      <c r="H10" s="23">
        <v>81</v>
      </c>
      <c r="I10" s="23">
        <v>7215</v>
      </c>
      <c r="J10" s="24">
        <v>139356.75</v>
      </c>
      <c r="K10" s="23">
        <v>14</v>
      </c>
      <c r="L10" s="23">
        <v>1233</v>
      </c>
      <c r="M10" s="24">
        <v>25238.45</v>
      </c>
      <c r="N10" s="23">
        <v>56</v>
      </c>
      <c r="O10" s="23">
        <v>5004</v>
      </c>
      <c r="P10" s="24">
        <v>106358.2</v>
      </c>
      <c r="Q10" s="23">
        <v>0</v>
      </c>
      <c r="R10" s="23">
        <v>0</v>
      </c>
      <c r="S10" s="24">
        <v>0</v>
      </c>
      <c r="T10" s="23">
        <v>23</v>
      </c>
      <c r="U10" s="23">
        <v>2068</v>
      </c>
      <c r="V10" s="24">
        <v>53589</v>
      </c>
      <c r="W10" s="23">
        <v>5</v>
      </c>
      <c r="X10" s="23">
        <v>442</v>
      </c>
      <c r="Y10" s="24">
        <v>11428.5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24</v>
      </c>
      <c r="B11" s="10">
        <v>6405</v>
      </c>
      <c r="C11" s="10">
        <v>101</v>
      </c>
      <c r="D11" s="10">
        <v>300</v>
      </c>
      <c r="E11" s="18">
        <f t="shared" si="1"/>
        <v>254</v>
      </c>
      <c r="F11" s="18">
        <f t="shared" si="0"/>
        <v>39799</v>
      </c>
      <c r="G11" s="18">
        <f t="shared" si="0"/>
        <v>949285.32000000007</v>
      </c>
      <c r="H11" s="23">
        <v>98</v>
      </c>
      <c r="I11" s="23">
        <v>14219</v>
      </c>
      <c r="J11" s="24">
        <v>288156.32</v>
      </c>
      <c r="K11" s="23">
        <v>15</v>
      </c>
      <c r="L11" s="23">
        <v>2526</v>
      </c>
      <c r="M11" s="24">
        <v>53179.199999999997</v>
      </c>
      <c r="N11" s="23">
        <v>60</v>
      </c>
      <c r="O11" s="23">
        <v>8814</v>
      </c>
      <c r="P11" s="24">
        <v>214194.8</v>
      </c>
      <c r="Q11" s="23">
        <v>2</v>
      </c>
      <c r="R11" s="23">
        <v>247</v>
      </c>
      <c r="S11" s="24">
        <v>6636.5</v>
      </c>
      <c r="T11" s="23">
        <v>71</v>
      </c>
      <c r="U11" s="23">
        <v>12809</v>
      </c>
      <c r="V11" s="24">
        <v>354790.5</v>
      </c>
      <c r="W11" s="23">
        <v>8</v>
      </c>
      <c r="X11" s="23">
        <v>1184</v>
      </c>
      <c r="Y11" s="24">
        <v>32328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24</v>
      </c>
      <c r="B12" s="10">
        <v>6405</v>
      </c>
      <c r="C12" s="10">
        <v>301</v>
      </c>
      <c r="D12" s="10">
        <v>1000</v>
      </c>
      <c r="E12" s="18">
        <f t="shared" si="1"/>
        <v>41</v>
      </c>
      <c r="F12" s="18">
        <f t="shared" si="0"/>
        <v>18139</v>
      </c>
      <c r="G12" s="18">
        <f t="shared" si="0"/>
        <v>483793.79000000004</v>
      </c>
      <c r="H12" s="23">
        <v>6</v>
      </c>
      <c r="I12" s="23">
        <v>2190</v>
      </c>
      <c r="J12" s="24">
        <v>46264.54</v>
      </c>
      <c r="K12" s="23">
        <v>4</v>
      </c>
      <c r="L12" s="23">
        <v>2500</v>
      </c>
      <c r="M12" s="24">
        <v>53879</v>
      </c>
      <c r="N12" s="23">
        <v>3</v>
      </c>
      <c r="O12" s="23">
        <v>1026</v>
      </c>
      <c r="P12" s="24">
        <v>25935.5</v>
      </c>
      <c r="Q12" s="23">
        <v>0</v>
      </c>
      <c r="R12" s="23">
        <v>0</v>
      </c>
      <c r="S12" s="24">
        <v>0</v>
      </c>
      <c r="T12" s="23">
        <v>25</v>
      </c>
      <c r="U12" s="23">
        <v>10952</v>
      </c>
      <c r="V12" s="24">
        <v>315152.5</v>
      </c>
      <c r="W12" s="23">
        <v>3</v>
      </c>
      <c r="X12" s="23">
        <v>1471</v>
      </c>
      <c r="Y12" s="24">
        <v>42562.25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24</v>
      </c>
      <c r="B13" s="10">
        <v>6405</v>
      </c>
      <c r="C13" s="10">
        <v>1001</v>
      </c>
      <c r="D13" s="10">
        <v>2000</v>
      </c>
      <c r="E13" s="18">
        <f t="shared" si="1"/>
        <v>13</v>
      </c>
      <c r="F13" s="18">
        <f t="shared" si="0"/>
        <v>16277</v>
      </c>
      <c r="G13" s="18">
        <f t="shared" si="0"/>
        <v>436780.3</v>
      </c>
      <c r="H13" s="23">
        <v>0</v>
      </c>
      <c r="I13" s="23">
        <v>0</v>
      </c>
      <c r="J13" s="24">
        <v>0</v>
      </c>
      <c r="K13" s="23">
        <v>4</v>
      </c>
      <c r="L13" s="23">
        <v>5316</v>
      </c>
      <c r="M13" s="24">
        <v>115192.8</v>
      </c>
      <c r="N13" s="23">
        <v>1</v>
      </c>
      <c r="O13" s="23">
        <v>1501</v>
      </c>
      <c r="P13" s="24">
        <v>43717.5</v>
      </c>
      <c r="Q13" s="23">
        <v>0</v>
      </c>
      <c r="R13" s="23">
        <v>0</v>
      </c>
      <c r="S13" s="24">
        <v>0</v>
      </c>
      <c r="T13" s="23">
        <v>6</v>
      </c>
      <c r="U13" s="23">
        <v>7243</v>
      </c>
      <c r="V13" s="24">
        <v>212768.5</v>
      </c>
      <c r="W13" s="23">
        <v>2</v>
      </c>
      <c r="X13" s="23">
        <v>2217</v>
      </c>
      <c r="Y13" s="24">
        <v>65101.5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24</v>
      </c>
      <c r="B14" s="10">
        <v>6405</v>
      </c>
      <c r="C14" s="10">
        <v>2001</v>
      </c>
      <c r="D14" s="10">
        <v>3000</v>
      </c>
      <c r="E14" s="18">
        <f t="shared" ref="E14:G15" si="2">H14+K14+N14+Q14+T14+W14+Z14</f>
        <v>5</v>
      </c>
      <c r="F14" s="18">
        <f t="shared" si="2"/>
        <v>11924</v>
      </c>
      <c r="G14" s="18">
        <f t="shared" si="2"/>
        <v>315091</v>
      </c>
      <c r="H14" s="23">
        <v>0</v>
      </c>
      <c r="I14" s="23">
        <v>0</v>
      </c>
      <c r="J14" s="23">
        <v>0</v>
      </c>
      <c r="K14" s="23">
        <v>2</v>
      </c>
      <c r="L14" s="23">
        <v>4620</v>
      </c>
      <c r="M14" s="23">
        <v>100399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3</v>
      </c>
      <c r="U14" s="23">
        <v>7304</v>
      </c>
      <c r="V14" s="23">
        <v>214692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24</v>
      </c>
      <c r="B15" s="10">
        <v>6405</v>
      </c>
      <c r="C15" s="10">
        <v>3001</v>
      </c>
      <c r="D15" s="10">
        <v>999999</v>
      </c>
      <c r="E15" s="18">
        <f t="shared" si="2"/>
        <v>1</v>
      </c>
      <c r="F15" s="18">
        <f t="shared" si="2"/>
        <v>12816</v>
      </c>
      <c r="G15" s="18">
        <f t="shared" si="2"/>
        <v>372764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1</v>
      </c>
      <c r="X15" s="23">
        <v>12816</v>
      </c>
      <c r="Y15" s="23">
        <v>372764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21341</v>
      </c>
      <c r="F16" s="20">
        <f t="shared" ref="F16:G16" si="3">SUM(F3:F15)</f>
        <v>437021</v>
      </c>
      <c r="G16" s="19">
        <f t="shared" si="3"/>
        <v>7871225.4500000002</v>
      </c>
      <c r="H16" s="19">
        <f t="shared" ref="H16:AB16" si="4">SUM(H3:H15)</f>
        <v>17557</v>
      </c>
      <c r="I16" s="19">
        <f t="shared" si="4"/>
        <v>271723</v>
      </c>
      <c r="J16" s="19">
        <f t="shared" si="4"/>
        <v>3943667.7500000005</v>
      </c>
      <c r="K16" s="19">
        <f t="shared" si="4"/>
        <v>177</v>
      </c>
      <c r="L16" s="19">
        <f t="shared" si="4"/>
        <v>19167</v>
      </c>
      <c r="M16" s="19">
        <f t="shared" si="4"/>
        <v>409800.05</v>
      </c>
      <c r="N16" s="19">
        <f t="shared" si="4"/>
        <v>2997</v>
      </c>
      <c r="O16" s="19">
        <f t="shared" si="4"/>
        <v>76238</v>
      </c>
      <c r="P16" s="19">
        <f t="shared" si="4"/>
        <v>1546192.4</v>
      </c>
      <c r="Q16" s="19">
        <f t="shared" si="4"/>
        <v>16</v>
      </c>
      <c r="R16" s="19">
        <f t="shared" si="4"/>
        <v>595</v>
      </c>
      <c r="S16" s="19">
        <f t="shared" si="4"/>
        <v>15156.5</v>
      </c>
      <c r="T16" s="19">
        <f t="shared" si="4"/>
        <v>515</v>
      </c>
      <c r="U16" s="19">
        <f t="shared" si="4"/>
        <v>49242</v>
      </c>
      <c r="V16" s="19">
        <f t="shared" si="4"/>
        <v>1384690.5</v>
      </c>
      <c r="W16" s="19">
        <f t="shared" si="4"/>
        <v>79</v>
      </c>
      <c r="X16" s="19">
        <f t="shared" si="4"/>
        <v>20056</v>
      </c>
      <c r="Y16" s="19">
        <f t="shared" si="4"/>
        <v>571718.25</v>
      </c>
      <c r="Z16" s="19">
        <f t="shared" si="4"/>
        <v>0</v>
      </c>
      <c r="AA16" s="19">
        <f t="shared" si="4"/>
        <v>0</v>
      </c>
      <c r="AB16" s="19">
        <f t="shared" si="4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customWidth="1"/>
    <col min="7" max="7" width="13.5703125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customWidth="1"/>
    <col min="21" max="21" width="8.5703125" customWidth="1"/>
    <col min="22" max="22" width="12.42578125" customWidth="1"/>
    <col min="23" max="23" width="5.140625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25</v>
      </c>
      <c r="B3" s="10">
        <v>6405</v>
      </c>
      <c r="C3" s="10">
        <v>0</v>
      </c>
      <c r="D3" s="10">
        <v>0</v>
      </c>
      <c r="E3" s="18">
        <f>H3+K3+N3+Q3+T3+W3+Z3</f>
        <v>8976</v>
      </c>
      <c r="F3" s="18">
        <f t="shared" ref="F3:G15" si="0">I3+L3+O3+R3+U3+X3+AA3</f>
        <v>0</v>
      </c>
      <c r="G3" s="18">
        <f t="shared" si="0"/>
        <v>149700</v>
      </c>
      <c r="H3" s="23">
        <v>8137</v>
      </c>
      <c r="I3" s="23">
        <v>0</v>
      </c>
      <c r="J3" s="24">
        <v>2700</v>
      </c>
      <c r="K3" s="23">
        <v>42</v>
      </c>
      <c r="L3" s="23">
        <v>0</v>
      </c>
      <c r="M3" s="24">
        <v>6300</v>
      </c>
      <c r="N3" s="23">
        <v>651</v>
      </c>
      <c r="O3" s="23">
        <v>0</v>
      </c>
      <c r="P3" s="24">
        <v>97050</v>
      </c>
      <c r="Q3" s="23">
        <v>5</v>
      </c>
      <c r="R3" s="23">
        <v>0</v>
      </c>
      <c r="S3" s="24">
        <v>1500</v>
      </c>
      <c r="T3" s="23">
        <v>127</v>
      </c>
      <c r="U3" s="23">
        <v>0</v>
      </c>
      <c r="V3" s="24">
        <v>37950</v>
      </c>
      <c r="W3" s="23">
        <v>14</v>
      </c>
      <c r="X3" s="23">
        <v>0</v>
      </c>
      <c r="Y3" s="24">
        <v>4200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25</v>
      </c>
      <c r="B4" s="10">
        <v>6405</v>
      </c>
      <c r="C4" s="10">
        <v>1</v>
      </c>
      <c r="D4" s="10">
        <v>5</v>
      </c>
      <c r="E4" s="18">
        <f t="shared" ref="E4:E15" si="1">H4+K4+N4+Q4+T4+W4+Z4</f>
        <v>12941</v>
      </c>
      <c r="F4" s="18">
        <f t="shared" si="0"/>
        <v>39230</v>
      </c>
      <c r="G4" s="18">
        <f t="shared" si="0"/>
        <v>657823.6</v>
      </c>
      <c r="H4" s="23">
        <v>11140</v>
      </c>
      <c r="I4" s="23">
        <v>34028</v>
      </c>
      <c r="J4" s="24">
        <v>349391.2</v>
      </c>
      <c r="K4" s="23">
        <v>31</v>
      </c>
      <c r="L4" s="23">
        <v>82</v>
      </c>
      <c r="M4" s="24">
        <v>4650</v>
      </c>
      <c r="N4" s="23">
        <v>1515</v>
      </c>
      <c r="O4" s="23">
        <v>4440</v>
      </c>
      <c r="P4" s="24">
        <v>226651.8</v>
      </c>
      <c r="Q4" s="23">
        <v>7</v>
      </c>
      <c r="R4" s="23">
        <v>25</v>
      </c>
      <c r="S4" s="24">
        <v>2100</v>
      </c>
      <c r="T4" s="23">
        <v>217</v>
      </c>
      <c r="U4" s="23">
        <v>568</v>
      </c>
      <c r="V4" s="24">
        <v>65730.600000000006</v>
      </c>
      <c r="W4" s="23">
        <v>31</v>
      </c>
      <c r="X4" s="23">
        <v>87</v>
      </c>
      <c r="Y4" s="24">
        <v>9300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25</v>
      </c>
      <c r="B5" s="10">
        <v>6405</v>
      </c>
      <c r="C5" s="10">
        <v>6</v>
      </c>
      <c r="D5" s="10">
        <v>10</v>
      </c>
      <c r="E5" s="18">
        <f t="shared" si="1"/>
        <v>14412</v>
      </c>
      <c r="F5" s="18">
        <f t="shared" si="0"/>
        <v>115261</v>
      </c>
      <c r="G5" s="18">
        <f t="shared" si="0"/>
        <v>1319831</v>
      </c>
      <c r="H5" s="23">
        <v>12812</v>
      </c>
      <c r="I5" s="23">
        <v>102414</v>
      </c>
      <c r="J5" s="24">
        <v>1045400.4</v>
      </c>
      <c r="K5" s="23">
        <v>19</v>
      </c>
      <c r="L5" s="23">
        <v>152</v>
      </c>
      <c r="M5" s="24">
        <v>2905</v>
      </c>
      <c r="N5" s="23">
        <v>1404</v>
      </c>
      <c r="O5" s="23">
        <v>11274</v>
      </c>
      <c r="P5" s="24">
        <v>218125.6</v>
      </c>
      <c r="Q5" s="23">
        <v>6</v>
      </c>
      <c r="R5" s="23">
        <v>42</v>
      </c>
      <c r="S5" s="24">
        <v>1800</v>
      </c>
      <c r="T5" s="23">
        <v>152</v>
      </c>
      <c r="U5" s="23">
        <v>1234</v>
      </c>
      <c r="V5" s="24">
        <v>45900</v>
      </c>
      <c r="W5" s="23">
        <v>19</v>
      </c>
      <c r="X5" s="23">
        <v>145</v>
      </c>
      <c r="Y5" s="24">
        <v>5700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25</v>
      </c>
      <c r="B6" s="10">
        <v>6405</v>
      </c>
      <c r="C6" s="10">
        <v>11</v>
      </c>
      <c r="D6" s="10">
        <v>20</v>
      </c>
      <c r="E6" s="18">
        <f t="shared" si="1"/>
        <v>22372</v>
      </c>
      <c r="F6" s="18">
        <f t="shared" si="0"/>
        <v>336483</v>
      </c>
      <c r="G6" s="18">
        <f t="shared" si="0"/>
        <v>4350496.46</v>
      </c>
      <c r="H6" s="23">
        <v>19564</v>
      </c>
      <c r="I6" s="23">
        <v>293775</v>
      </c>
      <c r="J6" s="24">
        <v>3563214.66</v>
      </c>
      <c r="K6" s="23">
        <v>40</v>
      </c>
      <c r="L6" s="23">
        <v>647</v>
      </c>
      <c r="M6" s="24">
        <v>11740</v>
      </c>
      <c r="N6" s="23">
        <v>2477</v>
      </c>
      <c r="O6" s="23">
        <v>37679</v>
      </c>
      <c r="P6" s="24">
        <v>679960.8</v>
      </c>
      <c r="Q6" s="23">
        <v>2</v>
      </c>
      <c r="R6" s="23">
        <v>23</v>
      </c>
      <c r="S6" s="24">
        <v>600</v>
      </c>
      <c r="T6" s="23">
        <v>237</v>
      </c>
      <c r="U6" s="23">
        <v>3550</v>
      </c>
      <c r="V6" s="24">
        <v>77482</v>
      </c>
      <c r="W6" s="23">
        <v>52</v>
      </c>
      <c r="X6" s="23">
        <v>809</v>
      </c>
      <c r="Y6" s="24">
        <v>17499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25</v>
      </c>
      <c r="B7" s="10">
        <v>6405</v>
      </c>
      <c r="C7" s="10">
        <v>21</v>
      </c>
      <c r="D7" s="10">
        <v>30</v>
      </c>
      <c r="E7" s="18">
        <f t="shared" si="1"/>
        <v>10928</v>
      </c>
      <c r="F7" s="18">
        <f t="shared" si="0"/>
        <v>270755</v>
      </c>
      <c r="G7" s="18">
        <f t="shared" si="0"/>
        <v>4085647.46</v>
      </c>
      <c r="H7" s="23">
        <v>9011</v>
      </c>
      <c r="I7" s="23">
        <v>222661</v>
      </c>
      <c r="J7" s="24">
        <v>3161083.46</v>
      </c>
      <c r="K7" s="23">
        <v>26</v>
      </c>
      <c r="L7" s="23">
        <v>683</v>
      </c>
      <c r="M7" s="24">
        <v>13043</v>
      </c>
      <c r="N7" s="23">
        <v>1672</v>
      </c>
      <c r="O7" s="23">
        <v>41899</v>
      </c>
      <c r="P7" s="24">
        <v>795380.5</v>
      </c>
      <c r="Q7" s="23">
        <v>3</v>
      </c>
      <c r="R7" s="23">
        <v>80</v>
      </c>
      <c r="S7" s="24">
        <v>1702.5</v>
      </c>
      <c r="T7" s="23">
        <v>177</v>
      </c>
      <c r="U7" s="23">
        <v>4461</v>
      </c>
      <c r="V7" s="24">
        <v>94065</v>
      </c>
      <c r="W7" s="23">
        <v>39</v>
      </c>
      <c r="X7" s="23">
        <v>971</v>
      </c>
      <c r="Y7" s="24">
        <v>20373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25</v>
      </c>
      <c r="B8" s="10">
        <v>6405</v>
      </c>
      <c r="C8" s="10">
        <v>31</v>
      </c>
      <c r="D8" s="10">
        <v>50</v>
      </c>
      <c r="E8" s="18">
        <f t="shared" si="1"/>
        <v>6393</v>
      </c>
      <c r="F8" s="18">
        <f t="shared" si="0"/>
        <v>241585</v>
      </c>
      <c r="G8" s="18">
        <f t="shared" si="0"/>
        <v>4189429.4699999997</v>
      </c>
      <c r="H8" s="23">
        <v>4696</v>
      </c>
      <c r="I8" s="23">
        <v>175848</v>
      </c>
      <c r="J8" s="24">
        <v>2851649.67</v>
      </c>
      <c r="K8" s="23">
        <v>36</v>
      </c>
      <c r="L8" s="23">
        <v>1370</v>
      </c>
      <c r="M8" s="24">
        <v>27260</v>
      </c>
      <c r="N8" s="23">
        <v>1435</v>
      </c>
      <c r="O8" s="23">
        <v>55570</v>
      </c>
      <c r="P8" s="24">
        <v>1105685.3</v>
      </c>
      <c r="Q8" s="23">
        <v>7</v>
      </c>
      <c r="R8" s="23">
        <v>303</v>
      </c>
      <c r="S8" s="24">
        <v>7218</v>
      </c>
      <c r="T8" s="23">
        <v>163</v>
      </c>
      <c r="U8" s="23">
        <v>6266</v>
      </c>
      <c r="V8" s="24">
        <v>145458.5</v>
      </c>
      <c r="W8" s="23">
        <v>56</v>
      </c>
      <c r="X8" s="23">
        <v>2228</v>
      </c>
      <c r="Y8" s="24">
        <v>52158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25</v>
      </c>
      <c r="B9" s="10">
        <v>6405</v>
      </c>
      <c r="C9" s="10">
        <v>51</v>
      </c>
      <c r="D9" s="10">
        <v>80</v>
      </c>
      <c r="E9" s="18">
        <f t="shared" si="1"/>
        <v>2080</v>
      </c>
      <c r="F9" s="18">
        <f t="shared" si="0"/>
        <v>128526</v>
      </c>
      <c r="G9" s="18">
        <f t="shared" si="0"/>
        <v>2572605.19</v>
      </c>
      <c r="H9" s="23">
        <v>1107</v>
      </c>
      <c r="I9" s="23">
        <v>67597</v>
      </c>
      <c r="J9" s="24">
        <v>1243224.19</v>
      </c>
      <c r="K9" s="23">
        <v>22</v>
      </c>
      <c r="L9" s="23">
        <v>1435</v>
      </c>
      <c r="M9" s="24">
        <v>30145</v>
      </c>
      <c r="N9" s="23">
        <v>764</v>
      </c>
      <c r="O9" s="23">
        <v>47614</v>
      </c>
      <c r="P9" s="24">
        <v>993774.5</v>
      </c>
      <c r="Q9" s="23">
        <v>0</v>
      </c>
      <c r="R9" s="23">
        <v>0</v>
      </c>
      <c r="S9" s="24">
        <v>0</v>
      </c>
      <c r="T9" s="23">
        <v>143</v>
      </c>
      <c r="U9" s="23">
        <v>9035</v>
      </c>
      <c r="V9" s="24">
        <v>231936.5</v>
      </c>
      <c r="W9" s="23">
        <v>44</v>
      </c>
      <c r="X9" s="23">
        <v>2845</v>
      </c>
      <c r="Y9" s="24">
        <v>73525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25</v>
      </c>
      <c r="B10" s="10">
        <v>6405</v>
      </c>
      <c r="C10" s="10">
        <v>81</v>
      </c>
      <c r="D10" s="10">
        <v>100</v>
      </c>
      <c r="E10" s="18">
        <f t="shared" si="1"/>
        <v>509</v>
      </c>
      <c r="F10" s="18">
        <f t="shared" si="0"/>
        <v>45266</v>
      </c>
      <c r="G10" s="18">
        <f t="shared" si="0"/>
        <v>995483.15</v>
      </c>
      <c r="H10" s="23">
        <v>213</v>
      </c>
      <c r="I10" s="23">
        <v>18762</v>
      </c>
      <c r="J10" s="24">
        <v>370798.4</v>
      </c>
      <c r="K10" s="23">
        <v>11</v>
      </c>
      <c r="L10" s="23">
        <v>998</v>
      </c>
      <c r="M10" s="24">
        <v>21642</v>
      </c>
      <c r="N10" s="23">
        <v>208</v>
      </c>
      <c r="O10" s="23">
        <v>18574</v>
      </c>
      <c r="P10" s="24">
        <v>414070</v>
      </c>
      <c r="Q10" s="23">
        <v>3</v>
      </c>
      <c r="R10" s="23">
        <v>275</v>
      </c>
      <c r="S10" s="24">
        <v>7551.25</v>
      </c>
      <c r="T10" s="23">
        <v>54</v>
      </c>
      <c r="U10" s="23">
        <v>4841</v>
      </c>
      <c r="V10" s="24">
        <v>131621.5</v>
      </c>
      <c r="W10" s="23">
        <v>20</v>
      </c>
      <c r="X10" s="23">
        <v>1816</v>
      </c>
      <c r="Y10" s="24">
        <v>49800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25</v>
      </c>
      <c r="B11" s="10">
        <v>6405</v>
      </c>
      <c r="C11" s="10">
        <v>101</v>
      </c>
      <c r="D11" s="10">
        <v>300</v>
      </c>
      <c r="E11" s="18">
        <f t="shared" si="1"/>
        <v>990</v>
      </c>
      <c r="F11" s="18">
        <f t="shared" si="0"/>
        <v>157242</v>
      </c>
      <c r="G11" s="18">
        <f t="shared" si="0"/>
        <v>4075467.31</v>
      </c>
      <c r="H11" s="23">
        <v>298</v>
      </c>
      <c r="I11" s="23">
        <v>45474</v>
      </c>
      <c r="J11" s="24">
        <v>1028380.41</v>
      </c>
      <c r="K11" s="23">
        <v>50</v>
      </c>
      <c r="L11" s="23">
        <v>8479</v>
      </c>
      <c r="M11" s="24">
        <v>204824.6</v>
      </c>
      <c r="N11" s="23">
        <v>379</v>
      </c>
      <c r="O11" s="23">
        <v>56576</v>
      </c>
      <c r="P11" s="24">
        <v>1469431.3</v>
      </c>
      <c r="Q11" s="23">
        <v>8</v>
      </c>
      <c r="R11" s="23">
        <v>1296</v>
      </c>
      <c r="S11" s="24">
        <v>37844</v>
      </c>
      <c r="T11" s="23">
        <v>183</v>
      </c>
      <c r="U11" s="23">
        <v>32729</v>
      </c>
      <c r="V11" s="24">
        <v>962135</v>
      </c>
      <c r="W11" s="23">
        <v>72</v>
      </c>
      <c r="X11" s="23">
        <v>12688</v>
      </c>
      <c r="Y11" s="24">
        <v>372852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25</v>
      </c>
      <c r="B12" s="10">
        <v>6405</v>
      </c>
      <c r="C12" s="10">
        <v>301</v>
      </c>
      <c r="D12" s="10">
        <v>1000</v>
      </c>
      <c r="E12" s="18">
        <f t="shared" si="1"/>
        <v>172</v>
      </c>
      <c r="F12" s="18">
        <f t="shared" si="0"/>
        <v>79486</v>
      </c>
      <c r="G12" s="18">
        <f t="shared" si="0"/>
        <v>2323565.7400000002</v>
      </c>
      <c r="H12" s="23">
        <v>28</v>
      </c>
      <c r="I12" s="23">
        <v>11657</v>
      </c>
      <c r="J12" s="24">
        <v>300295.5</v>
      </c>
      <c r="K12" s="23">
        <v>19</v>
      </c>
      <c r="L12" s="23">
        <v>9404</v>
      </c>
      <c r="M12" s="24">
        <v>247590</v>
      </c>
      <c r="N12" s="23">
        <v>38</v>
      </c>
      <c r="O12" s="23">
        <v>16922</v>
      </c>
      <c r="P12" s="24">
        <v>497723.75</v>
      </c>
      <c r="Q12" s="23">
        <v>0</v>
      </c>
      <c r="R12" s="23">
        <v>0</v>
      </c>
      <c r="S12" s="24">
        <v>0</v>
      </c>
      <c r="T12" s="23">
        <v>64</v>
      </c>
      <c r="U12" s="23">
        <v>31384</v>
      </c>
      <c r="V12" s="24">
        <v>966970.74</v>
      </c>
      <c r="W12" s="23">
        <v>23</v>
      </c>
      <c r="X12" s="23">
        <v>10119</v>
      </c>
      <c r="Y12" s="24">
        <v>310985.75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25</v>
      </c>
      <c r="B13" s="10">
        <v>6405</v>
      </c>
      <c r="C13" s="10">
        <v>1001</v>
      </c>
      <c r="D13" s="10">
        <v>2000</v>
      </c>
      <c r="E13" s="18">
        <f t="shared" si="1"/>
        <v>21</v>
      </c>
      <c r="F13" s="18">
        <f t="shared" si="0"/>
        <v>28440</v>
      </c>
      <c r="G13" s="18">
        <f t="shared" si="0"/>
        <v>832964</v>
      </c>
      <c r="H13" s="23">
        <v>4</v>
      </c>
      <c r="I13" s="23">
        <v>5176</v>
      </c>
      <c r="J13" s="24">
        <v>139561.60000000001</v>
      </c>
      <c r="K13" s="23">
        <v>4</v>
      </c>
      <c r="L13" s="23">
        <v>6664</v>
      </c>
      <c r="M13" s="24">
        <v>181206.39999999999</v>
      </c>
      <c r="N13" s="23">
        <v>5</v>
      </c>
      <c r="O13" s="23">
        <v>6438</v>
      </c>
      <c r="P13" s="24">
        <v>192592</v>
      </c>
      <c r="Q13" s="23">
        <v>1</v>
      </c>
      <c r="R13" s="23">
        <v>1604</v>
      </c>
      <c r="S13" s="24">
        <v>50630.5</v>
      </c>
      <c r="T13" s="23">
        <v>4</v>
      </c>
      <c r="U13" s="23">
        <v>5090</v>
      </c>
      <c r="V13" s="24">
        <v>160090</v>
      </c>
      <c r="W13" s="23">
        <v>3</v>
      </c>
      <c r="X13" s="23">
        <v>3468</v>
      </c>
      <c r="Y13" s="24">
        <v>108883.5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25</v>
      </c>
      <c r="B14" s="10">
        <v>6405</v>
      </c>
      <c r="C14" s="10">
        <v>2001</v>
      </c>
      <c r="D14" s="10">
        <v>3000</v>
      </c>
      <c r="E14" s="18">
        <f t="shared" si="1"/>
        <v>7</v>
      </c>
      <c r="F14" s="18">
        <f t="shared" si="0"/>
        <v>17185</v>
      </c>
      <c r="G14" s="18">
        <f t="shared" si="0"/>
        <v>545391.25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1</v>
      </c>
      <c r="O14" s="23">
        <v>2891</v>
      </c>
      <c r="P14" s="24">
        <v>91594.75</v>
      </c>
      <c r="Q14" s="23">
        <v>0</v>
      </c>
      <c r="R14" s="23">
        <v>0</v>
      </c>
      <c r="S14" s="24">
        <v>0</v>
      </c>
      <c r="T14" s="23">
        <v>5</v>
      </c>
      <c r="U14" s="23">
        <v>11407</v>
      </c>
      <c r="V14" s="24">
        <v>361888.25</v>
      </c>
      <c r="W14" s="23">
        <v>1</v>
      </c>
      <c r="X14" s="23">
        <v>2887</v>
      </c>
      <c r="Y14" s="24">
        <v>91908.25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25</v>
      </c>
      <c r="B15" s="10">
        <v>6405</v>
      </c>
      <c r="C15" s="10">
        <v>3001</v>
      </c>
      <c r="D15" s="10">
        <v>999999</v>
      </c>
      <c r="E15" s="18">
        <f t="shared" si="1"/>
        <v>13</v>
      </c>
      <c r="F15" s="18">
        <f t="shared" si="0"/>
        <v>77336</v>
      </c>
      <c r="G15" s="18">
        <f t="shared" si="0"/>
        <v>2335396</v>
      </c>
      <c r="H15" s="23">
        <v>0</v>
      </c>
      <c r="I15" s="23">
        <v>0</v>
      </c>
      <c r="J15" s="24">
        <v>0</v>
      </c>
      <c r="K15" s="23">
        <v>5</v>
      </c>
      <c r="L15" s="23">
        <v>33937</v>
      </c>
      <c r="M15" s="24">
        <v>941836</v>
      </c>
      <c r="N15" s="23">
        <v>3</v>
      </c>
      <c r="O15" s="23">
        <v>19649</v>
      </c>
      <c r="P15" s="24">
        <v>631422.5</v>
      </c>
      <c r="Q15" s="23">
        <v>0</v>
      </c>
      <c r="R15" s="23">
        <v>0</v>
      </c>
      <c r="S15" s="24">
        <v>0</v>
      </c>
      <c r="T15" s="23">
        <v>4</v>
      </c>
      <c r="U15" s="23">
        <v>20002</v>
      </c>
      <c r="V15" s="24">
        <v>642275</v>
      </c>
      <c r="W15" s="23">
        <v>1</v>
      </c>
      <c r="X15" s="23">
        <v>3748</v>
      </c>
      <c r="Y15" s="24">
        <v>119862.5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79814</v>
      </c>
      <c r="F16" s="20">
        <f t="shared" ref="F16:AB16" si="2">SUM(F3:F15)</f>
        <v>1536795</v>
      </c>
      <c r="G16" s="19">
        <f t="shared" si="2"/>
        <v>28433800.629999995</v>
      </c>
      <c r="H16" s="19">
        <f t="shared" si="2"/>
        <v>67010</v>
      </c>
      <c r="I16" s="19">
        <f t="shared" si="2"/>
        <v>977392</v>
      </c>
      <c r="J16" s="19">
        <f t="shared" si="2"/>
        <v>14055699.49</v>
      </c>
      <c r="K16" s="19">
        <f t="shared" si="2"/>
        <v>305</v>
      </c>
      <c r="L16" s="19">
        <f t="shared" si="2"/>
        <v>63851</v>
      </c>
      <c r="M16" s="19">
        <f t="shared" si="2"/>
        <v>1693142</v>
      </c>
      <c r="N16" s="19">
        <f t="shared" si="2"/>
        <v>10552</v>
      </c>
      <c r="O16" s="19">
        <f t="shared" si="2"/>
        <v>319526</v>
      </c>
      <c r="P16" s="19">
        <f t="shared" si="2"/>
        <v>7413462.7999999998</v>
      </c>
      <c r="Q16" s="19">
        <f t="shared" si="2"/>
        <v>42</v>
      </c>
      <c r="R16" s="19">
        <f t="shared" si="2"/>
        <v>3648</v>
      </c>
      <c r="S16" s="19">
        <f t="shared" si="2"/>
        <v>110946.25</v>
      </c>
      <c r="T16" s="19">
        <f t="shared" si="2"/>
        <v>1530</v>
      </c>
      <c r="U16" s="19">
        <f t="shared" si="2"/>
        <v>130567</v>
      </c>
      <c r="V16" s="19">
        <f t="shared" si="2"/>
        <v>3923503.09</v>
      </c>
      <c r="W16" s="19">
        <f t="shared" si="2"/>
        <v>375</v>
      </c>
      <c r="X16" s="19">
        <f t="shared" si="2"/>
        <v>41811</v>
      </c>
      <c r="Y16" s="19">
        <f t="shared" si="2"/>
        <v>1237047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customWidth="1"/>
    <col min="23" max="23" width="5.140625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26</v>
      </c>
      <c r="B3" s="10">
        <v>6405</v>
      </c>
      <c r="C3" s="10">
        <v>0</v>
      </c>
      <c r="D3" s="10">
        <v>0</v>
      </c>
      <c r="E3" s="18">
        <f>H3+K3+N3+Q3+T3+W3+Z3</f>
        <v>6487</v>
      </c>
      <c r="F3" s="18">
        <f t="shared" ref="F3:G15" si="0">I3+L3+O3+R3+U3+X3+AA3</f>
        <v>0</v>
      </c>
      <c r="G3" s="18">
        <f t="shared" si="0"/>
        <v>152250</v>
      </c>
      <c r="H3" s="23">
        <v>5651</v>
      </c>
      <c r="I3" s="23">
        <v>0</v>
      </c>
      <c r="J3" s="24">
        <v>2250</v>
      </c>
      <c r="K3" s="23">
        <v>44</v>
      </c>
      <c r="L3" s="23">
        <v>0</v>
      </c>
      <c r="M3" s="24">
        <v>6600</v>
      </c>
      <c r="N3" s="23">
        <v>624</v>
      </c>
      <c r="O3" s="23">
        <v>0</v>
      </c>
      <c r="P3" s="24">
        <v>93600</v>
      </c>
      <c r="Q3" s="23">
        <v>5</v>
      </c>
      <c r="R3" s="23">
        <v>0</v>
      </c>
      <c r="S3" s="24">
        <v>1500</v>
      </c>
      <c r="T3" s="23">
        <v>139</v>
      </c>
      <c r="U3" s="23">
        <v>0</v>
      </c>
      <c r="V3" s="24">
        <v>41700</v>
      </c>
      <c r="W3" s="23">
        <v>24</v>
      </c>
      <c r="X3" s="23">
        <v>0</v>
      </c>
      <c r="Y3" s="24">
        <v>6600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26</v>
      </c>
      <c r="B4" s="10">
        <v>6405</v>
      </c>
      <c r="C4" s="10">
        <v>1</v>
      </c>
      <c r="D4" s="10">
        <v>5</v>
      </c>
      <c r="E4" s="18">
        <f t="shared" ref="E4:E15" si="1">H4+K4+N4+Q4+T4+W4+Z4</f>
        <v>9659</v>
      </c>
      <c r="F4" s="18">
        <f t="shared" si="0"/>
        <v>29899</v>
      </c>
      <c r="G4" s="18">
        <f t="shared" si="0"/>
        <v>462249.6</v>
      </c>
      <c r="H4" s="23">
        <v>8608</v>
      </c>
      <c r="I4" s="23">
        <v>26859</v>
      </c>
      <c r="J4" s="24">
        <v>275707.8</v>
      </c>
      <c r="K4" s="23">
        <v>34</v>
      </c>
      <c r="L4" s="23">
        <v>91</v>
      </c>
      <c r="M4" s="24">
        <v>5100</v>
      </c>
      <c r="N4" s="23">
        <v>835</v>
      </c>
      <c r="O4" s="23">
        <v>2427</v>
      </c>
      <c r="P4" s="24">
        <v>125911.2</v>
      </c>
      <c r="Q4" s="23">
        <v>3</v>
      </c>
      <c r="R4" s="23">
        <v>9</v>
      </c>
      <c r="S4" s="24">
        <v>900</v>
      </c>
      <c r="T4" s="23">
        <v>149</v>
      </c>
      <c r="U4" s="23">
        <v>424</v>
      </c>
      <c r="V4" s="24">
        <v>45330.6</v>
      </c>
      <c r="W4" s="23">
        <v>30</v>
      </c>
      <c r="X4" s="23">
        <v>89</v>
      </c>
      <c r="Y4" s="24">
        <v>9300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26</v>
      </c>
      <c r="B5" s="10">
        <v>6405</v>
      </c>
      <c r="C5" s="10">
        <v>6</v>
      </c>
      <c r="D5" s="10">
        <v>10</v>
      </c>
      <c r="E5" s="18">
        <f t="shared" si="1"/>
        <v>12523</v>
      </c>
      <c r="F5" s="18">
        <f t="shared" si="0"/>
        <v>100907</v>
      </c>
      <c r="G5" s="18">
        <f t="shared" si="0"/>
        <v>1127660.3999999999</v>
      </c>
      <c r="H5" s="23">
        <v>11518</v>
      </c>
      <c r="I5" s="23">
        <v>92784</v>
      </c>
      <c r="J5" s="24">
        <v>946752</v>
      </c>
      <c r="K5" s="23">
        <v>16</v>
      </c>
      <c r="L5" s="23">
        <v>128</v>
      </c>
      <c r="M5" s="24">
        <v>2440</v>
      </c>
      <c r="N5" s="23">
        <v>806</v>
      </c>
      <c r="O5" s="23">
        <v>6480</v>
      </c>
      <c r="P5" s="24">
        <v>122968.4</v>
      </c>
      <c r="Q5" s="23">
        <v>5</v>
      </c>
      <c r="R5" s="23">
        <v>48</v>
      </c>
      <c r="S5" s="24">
        <v>1500</v>
      </c>
      <c r="T5" s="23">
        <v>150</v>
      </c>
      <c r="U5" s="23">
        <v>1240</v>
      </c>
      <c r="V5" s="24">
        <v>45600</v>
      </c>
      <c r="W5" s="23">
        <v>28</v>
      </c>
      <c r="X5" s="23">
        <v>227</v>
      </c>
      <c r="Y5" s="24">
        <v>8400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26</v>
      </c>
      <c r="B6" s="10">
        <v>6405</v>
      </c>
      <c r="C6" s="10">
        <v>11</v>
      </c>
      <c r="D6" s="10">
        <v>20</v>
      </c>
      <c r="E6" s="18">
        <f t="shared" si="1"/>
        <v>20098</v>
      </c>
      <c r="F6" s="18">
        <f t="shared" si="0"/>
        <v>302606</v>
      </c>
      <c r="G6" s="18">
        <f t="shared" si="0"/>
        <v>3819327.93</v>
      </c>
      <c r="H6" s="23">
        <v>18407</v>
      </c>
      <c r="I6" s="23">
        <v>276635</v>
      </c>
      <c r="J6" s="24">
        <v>3355748.93</v>
      </c>
      <c r="K6" s="23">
        <v>33</v>
      </c>
      <c r="L6" s="23">
        <v>500</v>
      </c>
      <c r="M6" s="24">
        <v>8510</v>
      </c>
      <c r="N6" s="23">
        <v>1341</v>
      </c>
      <c r="O6" s="23">
        <v>20606</v>
      </c>
      <c r="P6" s="24">
        <v>351861</v>
      </c>
      <c r="Q6" s="23">
        <v>4</v>
      </c>
      <c r="R6" s="23">
        <v>54</v>
      </c>
      <c r="S6" s="24">
        <v>1269</v>
      </c>
      <c r="T6" s="23">
        <v>275</v>
      </c>
      <c r="U6" s="23">
        <v>4229</v>
      </c>
      <c r="V6" s="24">
        <v>89375</v>
      </c>
      <c r="W6" s="23">
        <v>38</v>
      </c>
      <c r="X6" s="23">
        <v>582</v>
      </c>
      <c r="Y6" s="24">
        <v>12564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26</v>
      </c>
      <c r="B7" s="10">
        <v>6405</v>
      </c>
      <c r="C7" s="10">
        <v>21</v>
      </c>
      <c r="D7" s="10">
        <v>30</v>
      </c>
      <c r="E7" s="18">
        <f t="shared" si="1"/>
        <v>10290</v>
      </c>
      <c r="F7" s="18">
        <f t="shared" si="0"/>
        <v>255584</v>
      </c>
      <c r="G7" s="18">
        <f t="shared" si="0"/>
        <v>3770823</v>
      </c>
      <c r="H7" s="23">
        <v>8981</v>
      </c>
      <c r="I7" s="23">
        <v>222757</v>
      </c>
      <c r="J7" s="24">
        <v>3165934</v>
      </c>
      <c r="K7" s="23">
        <v>23</v>
      </c>
      <c r="L7" s="23">
        <v>569</v>
      </c>
      <c r="M7" s="24">
        <v>10230</v>
      </c>
      <c r="N7" s="23">
        <v>1053</v>
      </c>
      <c r="O7" s="23">
        <v>26442</v>
      </c>
      <c r="P7" s="24">
        <v>476065</v>
      </c>
      <c r="Q7" s="23">
        <v>2</v>
      </c>
      <c r="R7" s="23">
        <v>45</v>
      </c>
      <c r="S7" s="24">
        <v>900</v>
      </c>
      <c r="T7" s="23">
        <v>180</v>
      </c>
      <c r="U7" s="23">
        <v>4501</v>
      </c>
      <c r="V7" s="24">
        <v>91962</v>
      </c>
      <c r="W7" s="23">
        <v>51</v>
      </c>
      <c r="X7" s="23">
        <v>1270</v>
      </c>
      <c r="Y7" s="24">
        <v>25732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26</v>
      </c>
      <c r="B8" s="10">
        <v>6405</v>
      </c>
      <c r="C8" s="10">
        <v>31</v>
      </c>
      <c r="D8" s="10">
        <v>50</v>
      </c>
      <c r="E8" s="18">
        <f t="shared" si="1"/>
        <v>6909</v>
      </c>
      <c r="F8" s="18">
        <f t="shared" si="0"/>
        <v>262878</v>
      </c>
      <c r="G8" s="18">
        <f t="shared" si="0"/>
        <v>4476060.7</v>
      </c>
      <c r="H8" s="23">
        <v>5403</v>
      </c>
      <c r="I8" s="23">
        <v>203864</v>
      </c>
      <c r="J8" s="24">
        <v>3314910.4</v>
      </c>
      <c r="K8" s="23">
        <v>25</v>
      </c>
      <c r="L8" s="23">
        <v>988</v>
      </c>
      <c r="M8" s="24">
        <v>18867</v>
      </c>
      <c r="N8" s="23">
        <v>1208</v>
      </c>
      <c r="O8" s="23">
        <v>47228</v>
      </c>
      <c r="P8" s="24">
        <v>899856.8</v>
      </c>
      <c r="Q8" s="23">
        <v>4</v>
      </c>
      <c r="R8" s="23">
        <v>160</v>
      </c>
      <c r="S8" s="24">
        <v>3600</v>
      </c>
      <c r="T8" s="23">
        <v>198</v>
      </c>
      <c r="U8" s="23">
        <v>7812</v>
      </c>
      <c r="V8" s="24">
        <v>175073.5</v>
      </c>
      <c r="W8" s="23">
        <v>71</v>
      </c>
      <c r="X8" s="23">
        <v>2826</v>
      </c>
      <c r="Y8" s="24">
        <v>63753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26</v>
      </c>
      <c r="B9" s="10">
        <v>6405</v>
      </c>
      <c r="C9" s="10">
        <v>51</v>
      </c>
      <c r="D9" s="10">
        <v>80</v>
      </c>
      <c r="E9" s="18">
        <f t="shared" si="1"/>
        <v>2553</v>
      </c>
      <c r="F9" s="18">
        <f t="shared" si="0"/>
        <v>159236</v>
      </c>
      <c r="G9" s="18">
        <f t="shared" si="0"/>
        <v>3078013.4099999997</v>
      </c>
      <c r="H9" s="23">
        <v>1550</v>
      </c>
      <c r="I9" s="23">
        <v>94890</v>
      </c>
      <c r="J9" s="24">
        <v>1724851.21</v>
      </c>
      <c r="K9" s="23">
        <v>23</v>
      </c>
      <c r="L9" s="23">
        <v>1490</v>
      </c>
      <c r="M9" s="24">
        <v>29884</v>
      </c>
      <c r="N9" s="23">
        <v>760</v>
      </c>
      <c r="O9" s="23">
        <v>48615</v>
      </c>
      <c r="P9" s="24">
        <v>972663.4</v>
      </c>
      <c r="Q9" s="23">
        <v>4</v>
      </c>
      <c r="R9" s="23">
        <v>295</v>
      </c>
      <c r="S9" s="24">
        <v>7435</v>
      </c>
      <c r="T9" s="23">
        <v>140</v>
      </c>
      <c r="U9" s="23">
        <v>9045</v>
      </c>
      <c r="V9" s="24">
        <v>222518.8</v>
      </c>
      <c r="W9" s="23">
        <v>76</v>
      </c>
      <c r="X9" s="23">
        <v>4901</v>
      </c>
      <c r="Y9" s="24">
        <v>120661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26</v>
      </c>
      <c r="B10" s="10">
        <v>6405</v>
      </c>
      <c r="C10" s="10">
        <v>81</v>
      </c>
      <c r="D10" s="10">
        <v>100</v>
      </c>
      <c r="E10" s="18">
        <f t="shared" si="1"/>
        <v>676</v>
      </c>
      <c r="F10" s="18">
        <f t="shared" si="0"/>
        <v>60677</v>
      </c>
      <c r="G10" s="18">
        <f t="shared" si="0"/>
        <v>1268902.3800000001</v>
      </c>
      <c r="H10" s="23">
        <v>328</v>
      </c>
      <c r="I10" s="23">
        <v>29370</v>
      </c>
      <c r="J10" s="24">
        <v>565118.43000000005</v>
      </c>
      <c r="K10" s="23">
        <v>12</v>
      </c>
      <c r="L10" s="23">
        <v>1095</v>
      </c>
      <c r="M10" s="24">
        <v>22458.75</v>
      </c>
      <c r="N10" s="23">
        <v>245</v>
      </c>
      <c r="O10" s="23">
        <v>22007</v>
      </c>
      <c r="P10" s="24">
        <v>468831.2</v>
      </c>
      <c r="Q10" s="23">
        <v>1</v>
      </c>
      <c r="R10" s="23">
        <v>98</v>
      </c>
      <c r="S10" s="24">
        <v>2566.5</v>
      </c>
      <c r="T10" s="23">
        <v>69</v>
      </c>
      <c r="U10" s="23">
        <v>6199</v>
      </c>
      <c r="V10" s="24">
        <v>160418.5</v>
      </c>
      <c r="W10" s="23">
        <v>21</v>
      </c>
      <c r="X10" s="23">
        <v>1908</v>
      </c>
      <c r="Y10" s="24">
        <v>49509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26</v>
      </c>
      <c r="B11" s="10">
        <v>6405</v>
      </c>
      <c r="C11" s="10">
        <v>101</v>
      </c>
      <c r="D11" s="10">
        <v>300</v>
      </c>
      <c r="E11" s="18">
        <f t="shared" si="1"/>
        <v>1439</v>
      </c>
      <c r="F11" s="18">
        <f t="shared" si="0"/>
        <v>225381</v>
      </c>
      <c r="G11" s="18">
        <f t="shared" si="0"/>
        <v>5318605.8100000005</v>
      </c>
      <c r="H11" s="23">
        <v>525</v>
      </c>
      <c r="I11" s="23">
        <v>78906</v>
      </c>
      <c r="J11" s="24">
        <v>1597372.76</v>
      </c>
      <c r="K11" s="23">
        <v>38</v>
      </c>
      <c r="L11" s="23">
        <v>6577</v>
      </c>
      <c r="M11" s="24">
        <v>138578.9</v>
      </c>
      <c r="N11" s="23">
        <v>597</v>
      </c>
      <c r="O11" s="23">
        <v>91207</v>
      </c>
      <c r="P11" s="24">
        <v>2242141.25</v>
      </c>
      <c r="Q11" s="23">
        <v>3</v>
      </c>
      <c r="R11" s="23">
        <v>644</v>
      </c>
      <c r="S11" s="24">
        <v>18023</v>
      </c>
      <c r="T11" s="23">
        <v>177</v>
      </c>
      <c r="U11" s="23">
        <v>31374</v>
      </c>
      <c r="V11" s="24">
        <v>866196</v>
      </c>
      <c r="W11" s="23">
        <v>99</v>
      </c>
      <c r="X11" s="23">
        <v>16673</v>
      </c>
      <c r="Y11" s="24">
        <v>456293.9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26</v>
      </c>
      <c r="B12" s="10">
        <v>6405</v>
      </c>
      <c r="C12" s="10">
        <v>301</v>
      </c>
      <c r="D12" s="10">
        <v>1000</v>
      </c>
      <c r="E12" s="18">
        <f t="shared" si="1"/>
        <v>240</v>
      </c>
      <c r="F12" s="18">
        <f t="shared" si="0"/>
        <v>113825</v>
      </c>
      <c r="G12" s="18">
        <f t="shared" si="0"/>
        <v>3107260.25</v>
      </c>
      <c r="H12" s="23">
        <v>37</v>
      </c>
      <c r="I12" s="23">
        <v>14992</v>
      </c>
      <c r="J12" s="24">
        <v>317640</v>
      </c>
      <c r="K12" s="23">
        <v>11</v>
      </c>
      <c r="L12" s="23">
        <v>5210</v>
      </c>
      <c r="M12" s="24">
        <v>111953.5</v>
      </c>
      <c r="N12" s="23">
        <v>55</v>
      </c>
      <c r="O12" s="23">
        <v>24341</v>
      </c>
      <c r="P12" s="24">
        <v>672380</v>
      </c>
      <c r="Q12" s="23">
        <v>3</v>
      </c>
      <c r="R12" s="23">
        <v>1283</v>
      </c>
      <c r="S12" s="24">
        <v>36969.25</v>
      </c>
      <c r="T12" s="23">
        <v>85</v>
      </c>
      <c r="U12" s="23">
        <v>42304</v>
      </c>
      <c r="V12" s="24">
        <v>1223491.25</v>
      </c>
      <c r="W12" s="23">
        <v>49</v>
      </c>
      <c r="X12" s="23">
        <v>25695</v>
      </c>
      <c r="Y12" s="24">
        <v>744826.25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26</v>
      </c>
      <c r="B13" s="10">
        <v>6405</v>
      </c>
      <c r="C13" s="10">
        <v>1001</v>
      </c>
      <c r="D13" s="10">
        <v>2000</v>
      </c>
      <c r="E13" s="18">
        <f t="shared" si="1"/>
        <v>33</v>
      </c>
      <c r="F13" s="18">
        <f t="shared" si="0"/>
        <v>47328</v>
      </c>
      <c r="G13" s="18">
        <f t="shared" si="0"/>
        <v>1246131.3999999999</v>
      </c>
      <c r="H13" s="23">
        <v>5</v>
      </c>
      <c r="I13" s="23">
        <v>8278</v>
      </c>
      <c r="J13" s="24">
        <v>179070.4</v>
      </c>
      <c r="K13" s="23">
        <v>7</v>
      </c>
      <c r="L13" s="23">
        <v>10300</v>
      </c>
      <c r="M13" s="24">
        <v>223322</v>
      </c>
      <c r="N13" s="23">
        <v>3</v>
      </c>
      <c r="O13" s="23">
        <v>3945</v>
      </c>
      <c r="P13" s="24">
        <v>114691.5</v>
      </c>
      <c r="Q13" s="23">
        <v>0</v>
      </c>
      <c r="R13" s="23">
        <v>0</v>
      </c>
      <c r="S13" s="24">
        <v>0</v>
      </c>
      <c r="T13" s="23">
        <v>13</v>
      </c>
      <c r="U13" s="23">
        <v>16986</v>
      </c>
      <c r="V13" s="24">
        <v>499137</v>
      </c>
      <c r="W13" s="23">
        <v>5</v>
      </c>
      <c r="X13" s="23">
        <v>7819</v>
      </c>
      <c r="Y13" s="24">
        <v>229910.5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26</v>
      </c>
      <c r="B14" s="10">
        <v>6405</v>
      </c>
      <c r="C14" s="10">
        <v>2001</v>
      </c>
      <c r="D14" s="10">
        <v>3000</v>
      </c>
      <c r="E14" s="18">
        <f t="shared" si="1"/>
        <v>9</v>
      </c>
      <c r="F14" s="18">
        <f t="shared" si="0"/>
        <v>20944</v>
      </c>
      <c r="G14" s="18">
        <f t="shared" si="0"/>
        <v>582195.6</v>
      </c>
      <c r="H14" s="23">
        <v>0</v>
      </c>
      <c r="I14" s="23">
        <v>0</v>
      </c>
      <c r="J14" s="24">
        <v>0</v>
      </c>
      <c r="K14" s="23">
        <v>2</v>
      </c>
      <c r="L14" s="23">
        <v>4256</v>
      </c>
      <c r="M14" s="24">
        <v>92445.6</v>
      </c>
      <c r="N14" s="23">
        <v>2</v>
      </c>
      <c r="O14" s="23">
        <v>4471</v>
      </c>
      <c r="P14" s="24">
        <v>130652.75</v>
      </c>
      <c r="Q14" s="23">
        <v>0</v>
      </c>
      <c r="R14" s="23">
        <v>0</v>
      </c>
      <c r="S14" s="24">
        <v>0</v>
      </c>
      <c r="T14" s="23">
        <v>2</v>
      </c>
      <c r="U14" s="23">
        <v>4437</v>
      </c>
      <c r="V14" s="24">
        <v>130482.25</v>
      </c>
      <c r="W14" s="23">
        <v>3</v>
      </c>
      <c r="X14" s="23">
        <v>7780</v>
      </c>
      <c r="Y14" s="24">
        <v>228615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26</v>
      </c>
      <c r="B15" s="10">
        <v>6405</v>
      </c>
      <c r="C15" s="10">
        <v>3001</v>
      </c>
      <c r="D15" s="10">
        <v>999999</v>
      </c>
      <c r="E15" s="18">
        <f t="shared" si="1"/>
        <v>14</v>
      </c>
      <c r="F15" s="18">
        <f t="shared" si="0"/>
        <v>121456</v>
      </c>
      <c r="G15" s="18">
        <f t="shared" si="0"/>
        <v>2750835.7</v>
      </c>
      <c r="H15" s="23">
        <v>0</v>
      </c>
      <c r="I15" s="23">
        <v>0</v>
      </c>
      <c r="J15" s="24">
        <v>0</v>
      </c>
      <c r="K15" s="23">
        <v>3</v>
      </c>
      <c r="L15" s="23">
        <v>14993</v>
      </c>
      <c r="M15" s="24">
        <v>327074.7</v>
      </c>
      <c r="N15" s="23">
        <v>1</v>
      </c>
      <c r="O15" s="23">
        <v>10246</v>
      </c>
      <c r="P15" s="24">
        <v>297822</v>
      </c>
      <c r="Q15" s="23">
        <v>0</v>
      </c>
      <c r="R15" s="23">
        <v>0</v>
      </c>
      <c r="S15" s="24">
        <v>0</v>
      </c>
      <c r="T15" s="23">
        <v>3</v>
      </c>
      <c r="U15" s="23">
        <v>11007</v>
      </c>
      <c r="V15" s="24">
        <v>322503</v>
      </c>
      <c r="W15" s="23">
        <v>6</v>
      </c>
      <c r="X15" s="23">
        <v>37049</v>
      </c>
      <c r="Y15" s="24">
        <v>1081021</v>
      </c>
      <c r="Z15" s="23">
        <v>1</v>
      </c>
      <c r="AA15" s="23">
        <v>48161</v>
      </c>
      <c r="AB15" s="24">
        <v>722415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70930</v>
      </c>
      <c r="F16" s="20">
        <f t="shared" ref="F16:AB16" si="2">SUM(F3:F15)</f>
        <v>1700721</v>
      </c>
      <c r="G16" s="19">
        <f t="shared" si="2"/>
        <v>31160316.179999996</v>
      </c>
      <c r="H16" s="19">
        <f t="shared" si="2"/>
        <v>61013</v>
      </c>
      <c r="I16" s="19">
        <f t="shared" si="2"/>
        <v>1049335</v>
      </c>
      <c r="J16" s="19">
        <f t="shared" si="2"/>
        <v>15445355.93</v>
      </c>
      <c r="K16" s="19">
        <f t="shared" si="2"/>
        <v>271</v>
      </c>
      <c r="L16" s="19">
        <f t="shared" si="2"/>
        <v>46197</v>
      </c>
      <c r="M16" s="19">
        <f t="shared" si="2"/>
        <v>997464.45</v>
      </c>
      <c r="N16" s="19">
        <f t="shared" si="2"/>
        <v>7530</v>
      </c>
      <c r="O16" s="19">
        <f t="shared" si="2"/>
        <v>308015</v>
      </c>
      <c r="P16" s="19">
        <f t="shared" si="2"/>
        <v>6969444.5</v>
      </c>
      <c r="Q16" s="19">
        <f t="shared" si="2"/>
        <v>34</v>
      </c>
      <c r="R16" s="19">
        <f t="shared" si="2"/>
        <v>2636</v>
      </c>
      <c r="S16" s="19">
        <f t="shared" si="2"/>
        <v>74662.75</v>
      </c>
      <c r="T16" s="19">
        <f t="shared" si="2"/>
        <v>1580</v>
      </c>
      <c r="U16" s="19">
        <f t="shared" si="2"/>
        <v>139558</v>
      </c>
      <c r="V16" s="19">
        <f t="shared" si="2"/>
        <v>3913787.9</v>
      </c>
      <c r="W16" s="19">
        <f t="shared" si="2"/>
        <v>501</v>
      </c>
      <c r="X16" s="19">
        <f t="shared" si="2"/>
        <v>106819</v>
      </c>
      <c r="Y16" s="19">
        <f t="shared" si="2"/>
        <v>3037185.65</v>
      </c>
      <c r="Z16" s="19">
        <f t="shared" si="2"/>
        <v>1</v>
      </c>
      <c r="AA16" s="19">
        <f t="shared" si="2"/>
        <v>48161</v>
      </c>
      <c r="AB16" s="19">
        <f t="shared" si="2"/>
        <v>722415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1" bestFit="1" customWidth="1"/>
    <col min="8" max="8" width="7.5703125" bestFit="1" customWidth="1"/>
    <col min="9" max="9" width="10" bestFit="1" customWidth="1"/>
    <col min="10" max="10" width="11" bestFit="1" customWidth="1"/>
    <col min="11" max="11" width="5.140625" bestFit="1" customWidth="1"/>
    <col min="12" max="12" width="8.5703125" bestFit="1" customWidth="1"/>
    <col min="13" max="13" width="10" bestFit="1" customWidth="1"/>
    <col min="14" max="14" width="7.5703125" bestFit="1" customWidth="1"/>
    <col min="15" max="15" width="8.5703125" bestFit="1" customWidth="1"/>
    <col min="16" max="16" width="11" bestFit="1" customWidth="1"/>
    <col min="17" max="17" width="4.140625" bestFit="1" customWidth="1"/>
    <col min="18" max="18" width="6.5703125" bestFit="1" customWidth="1"/>
    <col min="19" max="19" width="8.5703125" bestFit="1" customWidth="1"/>
    <col min="20" max="20" width="6.5703125" bestFit="1" customWidth="1"/>
    <col min="21" max="21" width="8.5703125" bestFit="1" customWidth="1"/>
    <col min="22" max="22" width="10" bestFit="1" customWidth="1"/>
    <col min="23" max="23" width="5.140625" bestFit="1" customWidth="1"/>
    <col min="24" max="24" width="8.5703125" bestFit="1" customWidth="1"/>
    <col min="25" max="25" width="10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27</v>
      </c>
      <c r="B3" s="10">
        <v>6405</v>
      </c>
      <c r="C3" s="10">
        <v>0</v>
      </c>
      <c r="D3" s="10">
        <v>0</v>
      </c>
      <c r="E3" s="18">
        <f>H3+K3+N3+Q3+T3+W3+Z3</f>
        <v>2221</v>
      </c>
      <c r="F3" s="18">
        <f t="shared" ref="F3:G15" si="0">I3+L3+O3+R3+U3+X3+AA3</f>
        <v>0</v>
      </c>
      <c r="G3" s="18">
        <f t="shared" si="0"/>
        <v>51000</v>
      </c>
      <c r="H3" s="23">
        <v>1974</v>
      </c>
      <c r="I3" s="23">
        <v>0</v>
      </c>
      <c r="J3" s="24">
        <v>750</v>
      </c>
      <c r="K3" s="23">
        <v>16</v>
      </c>
      <c r="L3" s="23">
        <v>0</v>
      </c>
      <c r="M3" s="24">
        <v>2400</v>
      </c>
      <c r="N3" s="23">
        <v>143</v>
      </c>
      <c r="O3" s="23">
        <v>0</v>
      </c>
      <c r="P3" s="24">
        <v>21450</v>
      </c>
      <c r="Q3" s="23">
        <v>2</v>
      </c>
      <c r="R3" s="23">
        <v>0</v>
      </c>
      <c r="S3" s="24">
        <v>600</v>
      </c>
      <c r="T3" s="23">
        <v>76</v>
      </c>
      <c r="U3" s="23">
        <v>0</v>
      </c>
      <c r="V3" s="24">
        <v>22800</v>
      </c>
      <c r="W3" s="23">
        <v>10</v>
      </c>
      <c r="X3" s="23">
        <v>0</v>
      </c>
      <c r="Y3" s="24">
        <v>3000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27</v>
      </c>
      <c r="B4" s="10">
        <v>6405</v>
      </c>
      <c r="C4" s="10">
        <v>1</v>
      </c>
      <c r="D4" s="10">
        <v>5</v>
      </c>
      <c r="E4" s="18">
        <f t="shared" ref="E4:E15" si="1">H4+K4+N4+Q4+T4+W4+Z4</f>
        <v>2413</v>
      </c>
      <c r="F4" s="18">
        <f t="shared" si="0"/>
        <v>6923</v>
      </c>
      <c r="G4" s="18">
        <f t="shared" si="0"/>
        <v>121063.2</v>
      </c>
      <c r="H4" s="23">
        <v>2104</v>
      </c>
      <c r="I4" s="23">
        <v>6023</v>
      </c>
      <c r="J4" s="24">
        <v>62662.2</v>
      </c>
      <c r="K4" s="23">
        <v>13</v>
      </c>
      <c r="L4" s="23">
        <v>28</v>
      </c>
      <c r="M4" s="24">
        <v>1950</v>
      </c>
      <c r="N4" s="23">
        <v>215</v>
      </c>
      <c r="O4" s="23">
        <v>633</v>
      </c>
      <c r="P4" s="24">
        <v>32151</v>
      </c>
      <c r="Q4" s="23">
        <v>2</v>
      </c>
      <c r="R4" s="23">
        <v>5</v>
      </c>
      <c r="S4" s="24">
        <v>600</v>
      </c>
      <c r="T4" s="23">
        <v>73</v>
      </c>
      <c r="U4" s="23">
        <v>218</v>
      </c>
      <c r="V4" s="24">
        <v>21900</v>
      </c>
      <c r="W4" s="23">
        <v>6</v>
      </c>
      <c r="X4" s="23">
        <v>16</v>
      </c>
      <c r="Y4" s="24">
        <v>1800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27</v>
      </c>
      <c r="B5" s="10">
        <v>6405</v>
      </c>
      <c r="C5" s="10">
        <v>6</v>
      </c>
      <c r="D5" s="10">
        <v>10</v>
      </c>
      <c r="E5" s="18">
        <f t="shared" si="1"/>
        <v>2219</v>
      </c>
      <c r="F5" s="18">
        <f t="shared" si="0"/>
        <v>17717</v>
      </c>
      <c r="G5" s="18">
        <f t="shared" si="0"/>
        <v>213861.19999999998</v>
      </c>
      <c r="H5" s="23">
        <v>1895</v>
      </c>
      <c r="I5" s="23">
        <v>15133</v>
      </c>
      <c r="J5" s="24">
        <v>154759.79999999999</v>
      </c>
      <c r="K5" s="23">
        <v>7</v>
      </c>
      <c r="L5" s="23">
        <v>58</v>
      </c>
      <c r="M5" s="24">
        <v>1060</v>
      </c>
      <c r="N5" s="23">
        <v>250</v>
      </c>
      <c r="O5" s="23">
        <v>1999</v>
      </c>
      <c r="P5" s="24">
        <v>37941.4</v>
      </c>
      <c r="Q5" s="23">
        <v>3</v>
      </c>
      <c r="R5" s="23">
        <v>18</v>
      </c>
      <c r="S5" s="24">
        <v>900</v>
      </c>
      <c r="T5" s="23">
        <v>59</v>
      </c>
      <c r="U5" s="23">
        <v>467</v>
      </c>
      <c r="V5" s="24">
        <v>17700</v>
      </c>
      <c r="W5" s="23">
        <v>5</v>
      </c>
      <c r="X5" s="23">
        <v>42</v>
      </c>
      <c r="Y5" s="24">
        <v>1500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27</v>
      </c>
      <c r="B6" s="10">
        <v>6405</v>
      </c>
      <c r="C6" s="10">
        <v>11</v>
      </c>
      <c r="D6" s="10">
        <v>20</v>
      </c>
      <c r="E6" s="18">
        <f t="shared" si="1"/>
        <v>3724</v>
      </c>
      <c r="F6" s="18">
        <f t="shared" si="0"/>
        <v>56336</v>
      </c>
      <c r="G6" s="18">
        <f t="shared" si="0"/>
        <v>743530.27</v>
      </c>
      <c r="H6" s="23">
        <v>3054</v>
      </c>
      <c r="I6" s="23">
        <v>46053</v>
      </c>
      <c r="J6" s="24">
        <v>559869.27</v>
      </c>
      <c r="K6" s="23">
        <v>15</v>
      </c>
      <c r="L6" s="23">
        <v>220</v>
      </c>
      <c r="M6" s="24">
        <v>3730</v>
      </c>
      <c r="N6" s="23">
        <v>521</v>
      </c>
      <c r="O6" s="23">
        <v>7968</v>
      </c>
      <c r="P6" s="24">
        <v>135849</v>
      </c>
      <c r="Q6" s="23">
        <v>0</v>
      </c>
      <c r="R6" s="23">
        <v>0</v>
      </c>
      <c r="S6" s="24">
        <v>0</v>
      </c>
      <c r="T6" s="23">
        <v>115</v>
      </c>
      <c r="U6" s="23">
        <v>1792</v>
      </c>
      <c r="V6" s="24">
        <v>37839</v>
      </c>
      <c r="W6" s="23">
        <v>19</v>
      </c>
      <c r="X6" s="23">
        <v>303</v>
      </c>
      <c r="Y6" s="24">
        <v>6243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27</v>
      </c>
      <c r="B7" s="10">
        <v>6405</v>
      </c>
      <c r="C7" s="10">
        <v>21</v>
      </c>
      <c r="D7" s="10">
        <v>30</v>
      </c>
      <c r="E7" s="18">
        <f t="shared" si="1"/>
        <v>2065</v>
      </c>
      <c r="F7" s="18">
        <f t="shared" si="0"/>
        <v>51541</v>
      </c>
      <c r="G7" s="18">
        <f t="shared" si="0"/>
        <v>781855.87</v>
      </c>
      <c r="H7" s="23">
        <v>1623</v>
      </c>
      <c r="I7" s="23">
        <v>40396</v>
      </c>
      <c r="J7" s="24">
        <v>575617.87</v>
      </c>
      <c r="K7" s="23">
        <v>8</v>
      </c>
      <c r="L7" s="23">
        <v>212</v>
      </c>
      <c r="M7" s="24">
        <v>3840</v>
      </c>
      <c r="N7" s="23">
        <v>342</v>
      </c>
      <c r="O7" s="23">
        <v>8640</v>
      </c>
      <c r="P7" s="24">
        <v>155646</v>
      </c>
      <c r="Q7" s="23">
        <v>0</v>
      </c>
      <c r="R7" s="23">
        <v>0</v>
      </c>
      <c r="S7" s="24">
        <v>0</v>
      </c>
      <c r="T7" s="23">
        <v>76</v>
      </c>
      <c r="U7" s="23">
        <v>1867</v>
      </c>
      <c r="V7" s="24">
        <v>37968</v>
      </c>
      <c r="W7" s="23">
        <v>16</v>
      </c>
      <c r="X7" s="23">
        <v>426</v>
      </c>
      <c r="Y7" s="24">
        <v>8784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27</v>
      </c>
      <c r="B8" s="10">
        <v>6405</v>
      </c>
      <c r="C8" s="10">
        <v>31</v>
      </c>
      <c r="D8" s="10">
        <v>50</v>
      </c>
      <c r="E8" s="18">
        <f t="shared" si="1"/>
        <v>1563</v>
      </c>
      <c r="F8" s="18">
        <f t="shared" si="0"/>
        <v>59661</v>
      </c>
      <c r="G8" s="18">
        <f t="shared" si="0"/>
        <v>1046907.73</v>
      </c>
      <c r="H8" s="23">
        <v>1035</v>
      </c>
      <c r="I8" s="23">
        <v>39189</v>
      </c>
      <c r="J8" s="24">
        <v>638463.93000000005</v>
      </c>
      <c r="K8" s="23">
        <v>20</v>
      </c>
      <c r="L8" s="23">
        <v>781</v>
      </c>
      <c r="M8" s="24">
        <v>14891.5</v>
      </c>
      <c r="N8" s="23">
        <v>371</v>
      </c>
      <c r="O8" s="23">
        <v>14247</v>
      </c>
      <c r="P8" s="24">
        <v>271152.3</v>
      </c>
      <c r="Q8" s="23">
        <v>1</v>
      </c>
      <c r="R8" s="23">
        <v>49</v>
      </c>
      <c r="S8" s="24">
        <v>1143</v>
      </c>
      <c r="T8" s="23">
        <v>114</v>
      </c>
      <c r="U8" s="23">
        <v>4535</v>
      </c>
      <c r="V8" s="24">
        <v>101997</v>
      </c>
      <c r="W8" s="23">
        <v>22</v>
      </c>
      <c r="X8" s="23">
        <v>860</v>
      </c>
      <c r="Y8" s="24">
        <v>19260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27</v>
      </c>
      <c r="B9" s="10">
        <v>6405</v>
      </c>
      <c r="C9" s="10">
        <v>51</v>
      </c>
      <c r="D9" s="10">
        <v>80</v>
      </c>
      <c r="E9" s="18">
        <f t="shared" si="1"/>
        <v>535</v>
      </c>
      <c r="F9" s="18">
        <f t="shared" si="0"/>
        <v>33123</v>
      </c>
      <c r="G9" s="18">
        <f t="shared" si="0"/>
        <v>652303</v>
      </c>
      <c r="H9" s="23">
        <v>269</v>
      </c>
      <c r="I9" s="23">
        <v>16578</v>
      </c>
      <c r="J9" s="24">
        <v>302471.8</v>
      </c>
      <c r="K9" s="23">
        <v>8</v>
      </c>
      <c r="L9" s="23">
        <v>547</v>
      </c>
      <c r="M9" s="24">
        <v>11015.2</v>
      </c>
      <c r="N9" s="23">
        <v>187</v>
      </c>
      <c r="O9" s="23">
        <v>11649</v>
      </c>
      <c r="P9" s="24">
        <v>232692</v>
      </c>
      <c r="Q9" s="23">
        <v>0</v>
      </c>
      <c r="R9" s="23">
        <v>0</v>
      </c>
      <c r="S9" s="24">
        <v>0</v>
      </c>
      <c r="T9" s="23">
        <v>62</v>
      </c>
      <c r="U9" s="23">
        <v>3802</v>
      </c>
      <c r="V9" s="24">
        <v>92898</v>
      </c>
      <c r="W9" s="23">
        <v>9</v>
      </c>
      <c r="X9" s="23">
        <v>547</v>
      </c>
      <c r="Y9" s="24">
        <v>13226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27</v>
      </c>
      <c r="B10" s="10">
        <v>6405</v>
      </c>
      <c r="C10" s="10">
        <v>81</v>
      </c>
      <c r="D10" s="10">
        <v>100</v>
      </c>
      <c r="E10" s="18">
        <f t="shared" si="1"/>
        <v>128</v>
      </c>
      <c r="F10" s="18">
        <f t="shared" si="0"/>
        <v>11394</v>
      </c>
      <c r="G10" s="18">
        <f t="shared" si="0"/>
        <v>242745.2</v>
      </c>
      <c r="H10" s="23">
        <v>48</v>
      </c>
      <c r="I10" s="23">
        <v>4272</v>
      </c>
      <c r="J10" s="24">
        <v>82141</v>
      </c>
      <c r="K10" s="23">
        <v>7</v>
      </c>
      <c r="L10" s="23">
        <v>640</v>
      </c>
      <c r="M10" s="24">
        <v>13128</v>
      </c>
      <c r="N10" s="23">
        <v>47</v>
      </c>
      <c r="O10" s="23">
        <v>4147</v>
      </c>
      <c r="P10" s="24">
        <v>87389.45</v>
      </c>
      <c r="Q10" s="23">
        <v>0</v>
      </c>
      <c r="R10" s="23">
        <v>0</v>
      </c>
      <c r="S10" s="24">
        <v>0</v>
      </c>
      <c r="T10" s="23">
        <v>23</v>
      </c>
      <c r="U10" s="23">
        <v>2066</v>
      </c>
      <c r="V10" s="24">
        <v>53118.5</v>
      </c>
      <c r="W10" s="23">
        <v>3</v>
      </c>
      <c r="X10" s="23">
        <v>269</v>
      </c>
      <c r="Y10" s="24">
        <v>6968.25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27</v>
      </c>
      <c r="B11" s="10">
        <v>6405</v>
      </c>
      <c r="C11" s="10">
        <v>101</v>
      </c>
      <c r="D11" s="10">
        <v>300</v>
      </c>
      <c r="E11" s="18">
        <f t="shared" si="1"/>
        <v>270</v>
      </c>
      <c r="F11" s="18">
        <f t="shared" si="0"/>
        <v>42825</v>
      </c>
      <c r="G11" s="18">
        <f t="shared" si="0"/>
        <v>1039421.13</v>
      </c>
      <c r="H11" s="23">
        <v>76</v>
      </c>
      <c r="I11" s="23">
        <v>11812</v>
      </c>
      <c r="J11" s="24">
        <v>241200.6</v>
      </c>
      <c r="K11" s="23">
        <v>19</v>
      </c>
      <c r="L11" s="23">
        <v>3326</v>
      </c>
      <c r="M11" s="24">
        <v>70103.199999999997</v>
      </c>
      <c r="N11" s="23">
        <v>67</v>
      </c>
      <c r="O11" s="23">
        <v>9909</v>
      </c>
      <c r="P11" s="24">
        <v>239294.3</v>
      </c>
      <c r="Q11" s="23">
        <v>0</v>
      </c>
      <c r="R11" s="23">
        <v>0</v>
      </c>
      <c r="S11" s="24">
        <v>0</v>
      </c>
      <c r="T11" s="23">
        <v>101</v>
      </c>
      <c r="U11" s="23">
        <v>16692</v>
      </c>
      <c r="V11" s="24">
        <v>459061.03</v>
      </c>
      <c r="W11" s="23">
        <v>7</v>
      </c>
      <c r="X11" s="23">
        <v>1086</v>
      </c>
      <c r="Y11" s="24">
        <v>29762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27</v>
      </c>
      <c r="B12" s="10">
        <v>6405</v>
      </c>
      <c r="C12" s="10">
        <v>301</v>
      </c>
      <c r="D12" s="10">
        <v>1000</v>
      </c>
      <c r="E12" s="18">
        <f t="shared" si="1"/>
        <v>64</v>
      </c>
      <c r="F12" s="18">
        <f t="shared" si="0"/>
        <v>34398</v>
      </c>
      <c r="G12" s="18">
        <f t="shared" si="0"/>
        <v>955260.5</v>
      </c>
      <c r="H12" s="23">
        <v>7</v>
      </c>
      <c r="I12" s="23">
        <v>3745</v>
      </c>
      <c r="J12" s="24">
        <v>79857.75</v>
      </c>
      <c r="K12" s="23">
        <v>3</v>
      </c>
      <c r="L12" s="23">
        <v>1613</v>
      </c>
      <c r="M12" s="24">
        <v>34710.75</v>
      </c>
      <c r="N12" s="23">
        <v>4</v>
      </c>
      <c r="O12" s="23">
        <v>2082</v>
      </c>
      <c r="P12" s="24">
        <v>58691.5</v>
      </c>
      <c r="Q12" s="23">
        <v>3</v>
      </c>
      <c r="R12" s="23">
        <v>1354</v>
      </c>
      <c r="S12" s="24">
        <v>39081.5</v>
      </c>
      <c r="T12" s="23">
        <v>40</v>
      </c>
      <c r="U12" s="23">
        <v>21412</v>
      </c>
      <c r="V12" s="24">
        <v>621007</v>
      </c>
      <c r="W12" s="23">
        <v>7</v>
      </c>
      <c r="X12" s="23">
        <v>4192</v>
      </c>
      <c r="Y12" s="24">
        <v>121912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27</v>
      </c>
      <c r="B13" s="10">
        <v>6405</v>
      </c>
      <c r="C13" s="10">
        <v>1001</v>
      </c>
      <c r="D13" s="10">
        <v>2000</v>
      </c>
      <c r="E13" s="18">
        <f t="shared" si="1"/>
        <v>9</v>
      </c>
      <c r="F13" s="18">
        <f t="shared" si="0"/>
        <v>11722</v>
      </c>
      <c r="G13" s="18">
        <f t="shared" si="0"/>
        <v>302580.5</v>
      </c>
      <c r="H13" s="23">
        <v>0</v>
      </c>
      <c r="I13" s="23">
        <v>0</v>
      </c>
      <c r="J13" s="24">
        <v>0</v>
      </c>
      <c r="K13" s="23">
        <v>4</v>
      </c>
      <c r="L13" s="23">
        <v>5425</v>
      </c>
      <c r="M13" s="24">
        <v>117569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4</v>
      </c>
      <c r="U13" s="23">
        <v>4758</v>
      </c>
      <c r="V13" s="24">
        <v>139761</v>
      </c>
      <c r="W13" s="23">
        <v>1</v>
      </c>
      <c r="X13" s="23">
        <v>1539</v>
      </c>
      <c r="Y13" s="24">
        <v>45250.5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27</v>
      </c>
      <c r="B14" s="10">
        <v>6405</v>
      </c>
      <c r="C14" s="10">
        <v>2001</v>
      </c>
      <c r="D14" s="10">
        <v>3000</v>
      </c>
      <c r="E14" s="18">
        <f t="shared" si="1"/>
        <v>2</v>
      </c>
      <c r="F14" s="18">
        <f t="shared" si="0"/>
        <v>5611</v>
      </c>
      <c r="G14" s="18">
        <f t="shared" si="0"/>
        <v>164821.75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2960</v>
      </c>
      <c r="V14" s="24">
        <v>86930</v>
      </c>
      <c r="W14" s="23">
        <v>1</v>
      </c>
      <c r="X14" s="23">
        <v>2651</v>
      </c>
      <c r="Y14" s="24">
        <v>77891.75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27</v>
      </c>
      <c r="B15" s="10">
        <v>6405</v>
      </c>
      <c r="C15" s="10">
        <v>3001</v>
      </c>
      <c r="D15" s="10">
        <v>999999</v>
      </c>
      <c r="E15" s="18">
        <f t="shared" si="1"/>
        <v>3</v>
      </c>
      <c r="F15" s="18">
        <f t="shared" si="0"/>
        <v>42164</v>
      </c>
      <c r="G15" s="18">
        <f t="shared" si="0"/>
        <v>1037906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4">
        <v>0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2</v>
      </c>
      <c r="U15" s="23">
        <v>23459</v>
      </c>
      <c r="V15" s="24">
        <v>682511</v>
      </c>
      <c r="W15" s="23">
        <v>0</v>
      </c>
      <c r="X15" s="23">
        <v>0</v>
      </c>
      <c r="Y15" s="24">
        <v>0</v>
      </c>
      <c r="Z15" s="23">
        <v>1</v>
      </c>
      <c r="AA15" s="23">
        <v>18705</v>
      </c>
      <c r="AB15" s="24">
        <v>355395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15216</v>
      </c>
      <c r="F16" s="20">
        <f t="shared" ref="F16:AB16" si="2">SUM(F3:F15)</f>
        <v>373415</v>
      </c>
      <c r="G16" s="19">
        <f t="shared" si="2"/>
        <v>7353256.3500000006</v>
      </c>
      <c r="H16" s="19">
        <f t="shared" si="2"/>
        <v>12085</v>
      </c>
      <c r="I16" s="19">
        <f t="shared" si="2"/>
        <v>183201</v>
      </c>
      <c r="J16" s="19">
        <f t="shared" si="2"/>
        <v>2697794.22</v>
      </c>
      <c r="K16" s="19">
        <f t="shared" si="2"/>
        <v>120</v>
      </c>
      <c r="L16" s="19">
        <f t="shared" si="2"/>
        <v>12850</v>
      </c>
      <c r="M16" s="19">
        <f t="shared" si="2"/>
        <v>274397.65000000002</v>
      </c>
      <c r="N16" s="19">
        <f t="shared" si="2"/>
        <v>2147</v>
      </c>
      <c r="O16" s="19">
        <f t="shared" si="2"/>
        <v>61274</v>
      </c>
      <c r="P16" s="19">
        <f t="shared" si="2"/>
        <v>1272256.95</v>
      </c>
      <c r="Q16" s="19">
        <f t="shared" si="2"/>
        <v>11</v>
      </c>
      <c r="R16" s="19">
        <f t="shared" si="2"/>
        <v>1426</v>
      </c>
      <c r="S16" s="19">
        <f t="shared" si="2"/>
        <v>42324.5</v>
      </c>
      <c r="T16" s="19">
        <f t="shared" si="2"/>
        <v>746</v>
      </c>
      <c r="U16" s="19">
        <f t="shared" si="2"/>
        <v>84028</v>
      </c>
      <c r="V16" s="19">
        <f t="shared" si="2"/>
        <v>2375490.5300000003</v>
      </c>
      <c r="W16" s="19">
        <f t="shared" si="2"/>
        <v>106</v>
      </c>
      <c r="X16" s="19">
        <f t="shared" si="2"/>
        <v>11931</v>
      </c>
      <c r="Y16" s="19">
        <f t="shared" si="2"/>
        <v>335597.5</v>
      </c>
      <c r="Z16" s="19">
        <f t="shared" si="2"/>
        <v>1</v>
      </c>
      <c r="AA16" s="19">
        <f t="shared" si="2"/>
        <v>18705</v>
      </c>
      <c r="AB16" s="19">
        <f t="shared" si="2"/>
        <v>355395</v>
      </c>
    </row>
    <row r="17" spans="28:28">
      <c r="AB17" s="11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28</v>
      </c>
      <c r="B3" s="10">
        <v>6405</v>
      </c>
      <c r="C3" s="10">
        <v>0</v>
      </c>
      <c r="D3" s="10">
        <v>0</v>
      </c>
      <c r="E3" s="18">
        <f>H3+K3+N3+Q3+T3+W3+Z3</f>
        <v>5806</v>
      </c>
      <c r="F3" s="18">
        <f t="shared" ref="F3:G15" si="0">I3+L3+O3+R3+U3+X3+AA3</f>
        <v>0</v>
      </c>
      <c r="G3" s="18">
        <f t="shared" si="0"/>
        <v>128100</v>
      </c>
      <c r="H3" s="23">
        <v>5140</v>
      </c>
      <c r="I3" s="23">
        <v>0</v>
      </c>
      <c r="J3" s="24">
        <v>1800</v>
      </c>
      <c r="K3" s="23">
        <v>41</v>
      </c>
      <c r="L3" s="23">
        <v>0</v>
      </c>
      <c r="M3" s="24">
        <v>6150</v>
      </c>
      <c r="N3" s="23">
        <v>445</v>
      </c>
      <c r="O3" s="23">
        <v>0</v>
      </c>
      <c r="P3" s="24">
        <v>66150</v>
      </c>
      <c r="Q3" s="23">
        <v>9</v>
      </c>
      <c r="R3" s="23">
        <v>0</v>
      </c>
      <c r="S3" s="24">
        <v>2700</v>
      </c>
      <c r="T3" s="23">
        <v>156</v>
      </c>
      <c r="U3" s="23">
        <v>0</v>
      </c>
      <c r="V3" s="24">
        <v>46800</v>
      </c>
      <c r="W3" s="23">
        <v>15</v>
      </c>
      <c r="X3" s="23">
        <v>0</v>
      </c>
      <c r="Y3" s="24">
        <v>4500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28</v>
      </c>
      <c r="B4" s="10">
        <v>6405</v>
      </c>
      <c r="C4" s="10">
        <v>1</v>
      </c>
      <c r="D4" s="10">
        <v>5</v>
      </c>
      <c r="E4" s="18">
        <f t="shared" ref="E4:E15" si="1">H4+K4+N4+Q4+T4+W4+Z4</f>
        <v>8803</v>
      </c>
      <c r="F4" s="18">
        <f t="shared" si="0"/>
        <v>26213</v>
      </c>
      <c r="G4" s="18">
        <f t="shared" si="0"/>
        <v>449503.58</v>
      </c>
      <c r="H4" s="23">
        <v>7558</v>
      </c>
      <c r="I4" s="23">
        <v>22556</v>
      </c>
      <c r="J4" s="24">
        <v>231471.98</v>
      </c>
      <c r="K4" s="23">
        <v>29</v>
      </c>
      <c r="L4" s="23">
        <v>94</v>
      </c>
      <c r="M4" s="24">
        <v>4350</v>
      </c>
      <c r="N4" s="23">
        <v>1004</v>
      </c>
      <c r="O4" s="23">
        <v>2917</v>
      </c>
      <c r="P4" s="24">
        <v>150071.4</v>
      </c>
      <c r="Q4" s="23">
        <v>8</v>
      </c>
      <c r="R4" s="23">
        <v>26</v>
      </c>
      <c r="S4" s="24">
        <v>2400</v>
      </c>
      <c r="T4" s="23">
        <v>183</v>
      </c>
      <c r="U4" s="23">
        <v>546</v>
      </c>
      <c r="V4" s="24">
        <v>54910.2</v>
      </c>
      <c r="W4" s="23">
        <v>21</v>
      </c>
      <c r="X4" s="23">
        <v>74</v>
      </c>
      <c r="Y4" s="24">
        <v>6300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28</v>
      </c>
      <c r="B5" s="10">
        <v>6405</v>
      </c>
      <c r="C5" s="10">
        <v>6</v>
      </c>
      <c r="D5" s="10">
        <v>10</v>
      </c>
      <c r="E5" s="18">
        <f t="shared" si="1"/>
        <v>8803</v>
      </c>
      <c r="F5" s="18">
        <f t="shared" si="0"/>
        <v>70349</v>
      </c>
      <c r="G5" s="18">
        <f t="shared" si="0"/>
        <v>817756</v>
      </c>
      <c r="H5" s="23">
        <v>7735</v>
      </c>
      <c r="I5" s="23">
        <v>61784</v>
      </c>
      <c r="J5" s="24">
        <v>630300</v>
      </c>
      <c r="K5" s="23">
        <v>20</v>
      </c>
      <c r="L5" s="23">
        <v>164</v>
      </c>
      <c r="M5" s="24">
        <v>3020</v>
      </c>
      <c r="N5" s="23">
        <v>881</v>
      </c>
      <c r="O5" s="23">
        <v>7052</v>
      </c>
      <c r="P5" s="24">
        <v>134036</v>
      </c>
      <c r="Q5" s="23">
        <v>7</v>
      </c>
      <c r="R5" s="23">
        <v>56</v>
      </c>
      <c r="S5" s="24">
        <v>2100</v>
      </c>
      <c r="T5" s="23">
        <v>142</v>
      </c>
      <c r="U5" s="23">
        <v>1145</v>
      </c>
      <c r="V5" s="24">
        <v>42900</v>
      </c>
      <c r="W5" s="23">
        <v>18</v>
      </c>
      <c r="X5" s="23">
        <v>148</v>
      </c>
      <c r="Y5" s="24">
        <v>5400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28</v>
      </c>
      <c r="B6" s="10">
        <v>6405</v>
      </c>
      <c r="C6" s="10">
        <v>11</v>
      </c>
      <c r="D6" s="10">
        <v>20</v>
      </c>
      <c r="E6" s="18">
        <f t="shared" si="1"/>
        <v>13673</v>
      </c>
      <c r="F6" s="18">
        <f t="shared" si="0"/>
        <v>206392</v>
      </c>
      <c r="G6" s="18">
        <f t="shared" si="0"/>
        <v>2659968.02</v>
      </c>
      <c r="H6" s="23">
        <v>11832</v>
      </c>
      <c r="I6" s="23">
        <v>178394</v>
      </c>
      <c r="J6" s="24">
        <v>2167771.02</v>
      </c>
      <c r="K6" s="23">
        <v>47</v>
      </c>
      <c r="L6" s="23">
        <v>750</v>
      </c>
      <c r="M6" s="24">
        <v>12840</v>
      </c>
      <c r="N6" s="23">
        <v>1565</v>
      </c>
      <c r="O6" s="23">
        <v>23831</v>
      </c>
      <c r="P6" s="24">
        <v>405668</v>
      </c>
      <c r="Q6" s="23">
        <v>8</v>
      </c>
      <c r="R6" s="23">
        <v>115</v>
      </c>
      <c r="S6" s="24">
        <v>2538</v>
      </c>
      <c r="T6" s="23">
        <v>190</v>
      </c>
      <c r="U6" s="23">
        <v>2807</v>
      </c>
      <c r="V6" s="24">
        <v>60909</v>
      </c>
      <c r="W6" s="23">
        <v>31</v>
      </c>
      <c r="X6" s="23">
        <v>495</v>
      </c>
      <c r="Y6" s="24">
        <v>10242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28</v>
      </c>
      <c r="B7" s="10">
        <v>6405</v>
      </c>
      <c r="C7" s="10">
        <v>21</v>
      </c>
      <c r="D7" s="10">
        <v>30</v>
      </c>
      <c r="E7" s="18">
        <f t="shared" si="1"/>
        <v>6854</v>
      </c>
      <c r="F7" s="18">
        <f t="shared" si="0"/>
        <v>170159</v>
      </c>
      <c r="G7" s="18">
        <f t="shared" si="0"/>
        <v>2541601.6</v>
      </c>
      <c r="H7" s="23">
        <v>5680</v>
      </c>
      <c r="I7" s="23">
        <v>140737</v>
      </c>
      <c r="J7" s="24">
        <v>2002080.6</v>
      </c>
      <c r="K7" s="23">
        <v>20</v>
      </c>
      <c r="L7" s="23">
        <v>493</v>
      </c>
      <c r="M7" s="24">
        <v>8860</v>
      </c>
      <c r="N7" s="23">
        <v>991</v>
      </c>
      <c r="O7" s="23">
        <v>24843</v>
      </c>
      <c r="P7" s="24">
        <v>447135</v>
      </c>
      <c r="Q7" s="23">
        <v>8</v>
      </c>
      <c r="R7" s="23">
        <v>199</v>
      </c>
      <c r="S7" s="24">
        <v>4056</v>
      </c>
      <c r="T7" s="23">
        <v>128</v>
      </c>
      <c r="U7" s="23">
        <v>3216</v>
      </c>
      <c r="V7" s="24">
        <v>65796</v>
      </c>
      <c r="W7" s="23">
        <v>27</v>
      </c>
      <c r="X7" s="23">
        <v>671</v>
      </c>
      <c r="Y7" s="24">
        <v>13674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28</v>
      </c>
      <c r="B8" s="10">
        <v>6405</v>
      </c>
      <c r="C8" s="10">
        <v>31</v>
      </c>
      <c r="D8" s="10">
        <v>50</v>
      </c>
      <c r="E8" s="18">
        <f t="shared" si="1"/>
        <v>4215</v>
      </c>
      <c r="F8" s="18">
        <f t="shared" si="0"/>
        <v>160290</v>
      </c>
      <c r="G8" s="18">
        <f t="shared" si="0"/>
        <v>2752177.5</v>
      </c>
      <c r="H8" s="23">
        <v>3142</v>
      </c>
      <c r="I8" s="23">
        <v>118436</v>
      </c>
      <c r="J8" s="24">
        <v>1930628.9</v>
      </c>
      <c r="K8" s="23">
        <v>29</v>
      </c>
      <c r="L8" s="23">
        <v>1102</v>
      </c>
      <c r="M8" s="24">
        <v>20170.5</v>
      </c>
      <c r="N8" s="23">
        <v>853</v>
      </c>
      <c r="O8" s="23">
        <v>33212</v>
      </c>
      <c r="P8" s="24">
        <v>632187.1</v>
      </c>
      <c r="Q8" s="23">
        <v>4</v>
      </c>
      <c r="R8" s="23">
        <v>139</v>
      </c>
      <c r="S8" s="24">
        <v>3033</v>
      </c>
      <c r="T8" s="23">
        <v>138</v>
      </c>
      <c r="U8" s="23">
        <v>5490</v>
      </c>
      <c r="V8" s="24">
        <v>123381</v>
      </c>
      <c r="W8" s="23">
        <v>49</v>
      </c>
      <c r="X8" s="23">
        <v>1911</v>
      </c>
      <c r="Y8" s="24">
        <v>42777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28</v>
      </c>
      <c r="B9" s="10">
        <v>6405</v>
      </c>
      <c r="C9" s="10">
        <v>51</v>
      </c>
      <c r="D9" s="10">
        <v>80</v>
      </c>
      <c r="E9" s="18">
        <f t="shared" si="1"/>
        <v>1370</v>
      </c>
      <c r="F9" s="18">
        <f t="shared" si="0"/>
        <v>85031</v>
      </c>
      <c r="G9" s="18">
        <f t="shared" si="0"/>
        <v>1652161.4</v>
      </c>
      <c r="H9" s="23">
        <v>768</v>
      </c>
      <c r="I9" s="23">
        <v>47243</v>
      </c>
      <c r="J9" s="24">
        <v>861891.2</v>
      </c>
      <c r="K9" s="23">
        <v>33</v>
      </c>
      <c r="L9" s="23">
        <v>2008</v>
      </c>
      <c r="M9" s="24">
        <v>40072.800000000003</v>
      </c>
      <c r="N9" s="23">
        <v>448</v>
      </c>
      <c r="O9" s="23">
        <v>28211</v>
      </c>
      <c r="P9" s="24">
        <v>564576.4</v>
      </c>
      <c r="Q9" s="23">
        <v>1</v>
      </c>
      <c r="R9" s="23">
        <v>64</v>
      </c>
      <c r="S9" s="24">
        <v>1576</v>
      </c>
      <c r="T9" s="23">
        <v>99</v>
      </c>
      <c r="U9" s="23">
        <v>6224</v>
      </c>
      <c r="V9" s="24">
        <v>152776</v>
      </c>
      <c r="W9" s="23">
        <v>21</v>
      </c>
      <c r="X9" s="23">
        <v>1281</v>
      </c>
      <c r="Y9" s="24">
        <v>31269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28</v>
      </c>
      <c r="B10" s="10">
        <v>6405</v>
      </c>
      <c r="C10" s="10">
        <v>81</v>
      </c>
      <c r="D10" s="10">
        <v>100</v>
      </c>
      <c r="E10" s="18">
        <f t="shared" si="1"/>
        <v>277</v>
      </c>
      <c r="F10" s="18">
        <f t="shared" si="0"/>
        <v>24627</v>
      </c>
      <c r="G10" s="18">
        <f t="shared" si="0"/>
        <v>515724.94999999995</v>
      </c>
      <c r="H10" s="23">
        <v>124</v>
      </c>
      <c r="I10" s="23">
        <v>10970</v>
      </c>
      <c r="J10" s="24">
        <v>211120.4</v>
      </c>
      <c r="K10" s="23">
        <v>10</v>
      </c>
      <c r="L10" s="23">
        <v>894</v>
      </c>
      <c r="M10" s="24">
        <v>16794</v>
      </c>
      <c r="N10" s="23">
        <v>102</v>
      </c>
      <c r="O10" s="23">
        <v>9088</v>
      </c>
      <c r="P10" s="24">
        <v>192814.8</v>
      </c>
      <c r="Q10" s="23">
        <v>1</v>
      </c>
      <c r="R10" s="23">
        <v>89</v>
      </c>
      <c r="S10" s="24">
        <v>2303.25</v>
      </c>
      <c r="T10" s="23">
        <v>36</v>
      </c>
      <c r="U10" s="23">
        <v>3235</v>
      </c>
      <c r="V10" s="24">
        <v>83625.75</v>
      </c>
      <c r="W10" s="23">
        <v>4</v>
      </c>
      <c r="X10" s="23">
        <v>351</v>
      </c>
      <c r="Y10" s="24">
        <v>9066.75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28</v>
      </c>
      <c r="B11" s="10">
        <v>6405</v>
      </c>
      <c r="C11" s="10">
        <v>101</v>
      </c>
      <c r="D11" s="10">
        <v>300</v>
      </c>
      <c r="E11" s="18">
        <f t="shared" si="1"/>
        <v>600</v>
      </c>
      <c r="F11" s="18">
        <f t="shared" si="0"/>
        <v>93345</v>
      </c>
      <c r="G11" s="18">
        <f t="shared" si="0"/>
        <v>2210831.5099999998</v>
      </c>
      <c r="H11" s="23">
        <v>198</v>
      </c>
      <c r="I11" s="23">
        <v>29156</v>
      </c>
      <c r="J11" s="24">
        <v>590511.19999999995</v>
      </c>
      <c r="K11" s="23">
        <v>35</v>
      </c>
      <c r="L11" s="23">
        <v>6305</v>
      </c>
      <c r="M11" s="24">
        <v>128683.8</v>
      </c>
      <c r="N11" s="23">
        <v>216</v>
      </c>
      <c r="O11" s="23">
        <v>33652</v>
      </c>
      <c r="P11" s="24">
        <v>827244.7</v>
      </c>
      <c r="Q11" s="23">
        <v>4</v>
      </c>
      <c r="R11" s="23">
        <v>555</v>
      </c>
      <c r="S11" s="24">
        <v>15072.5</v>
      </c>
      <c r="T11" s="23">
        <v>132</v>
      </c>
      <c r="U11" s="23">
        <v>21532</v>
      </c>
      <c r="V11" s="24">
        <v>590916.81000000006</v>
      </c>
      <c r="W11" s="23">
        <v>15</v>
      </c>
      <c r="X11" s="23">
        <v>2145</v>
      </c>
      <c r="Y11" s="24">
        <v>58402.5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28</v>
      </c>
      <c r="B12" s="10">
        <v>6405</v>
      </c>
      <c r="C12" s="10">
        <v>301</v>
      </c>
      <c r="D12" s="10">
        <v>1000</v>
      </c>
      <c r="E12" s="18">
        <f t="shared" si="1"/>
        <v>130</v>
      </c>
      <c r="F12" s="18">
        <f t="shared" si="0"/>
        <v>63600</v>
      </c>
      <c r="G12" s="18">
        <f t="shared" si="0"/>
        <v>1648715.6099999999</v>
      </c>
      <c r="H12" s="23">
        <v>20</v>
      </c>
      <c r="I12" s="23">
        <v>7872</v>
      </c>
      <c r="J12" s="24">
        <v>166656.01</v>
      </c>
      <c r="K12" s="23">
        <v>25</v>
      </c>
      <c r="L12" s="23">
        <v>12919</v>
      </c>
      <c r="M12" s="24">
        <v>275129.59999999998</v>
      </c>
      <c r="N12" s="23">
        <v>39</v>
      </c>
      <c r="O12" s="23">
        <v>20525</v>
      </c>
      <c r="P12" s="24">
        <v>563086.75</v>
      </c>
      <c r="Q12" s="23">
        <v>1</v>
      </c>
      <c r="R12" s="23">
        <v>508</v>
      </c>
      <c r="S12" s="24">
        <v>14713</v>
      </c>
      <c r="T12" s="23">
        <v>45</v>
      </c>
      <c r="U12" s="23">
        <v>21776</v>
      </c>
      <c r="V12" s="24">
        <v>629130.25</v>
      </c>
      <c r="W12" s="23">
        <v>0</v>
      </c>
      <c r="X12" s="23">
        <v>0</v>
      </c>
      <c r="Y12" s="24">
        <v>0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28</v>
      </c>
      <c r="B13" s="10">
        <v>6405</v>
      </c>
      <c r="C13" s="10">
        <v>1001</v>
      </c>
      <c r="D13" s="10">
        <v>2000</v>
      </c>
      <c r="E13" s="18">
        <f t="shared" si="1"/>
        <v>12</v>
      </c>
      <c r="F13" s="18">
        <f t="shared" si="0"/>
        <v>16075</v>
      </c>
      <c r="G13" s="18">
        <f t="shared" si="0"/>
        <v>419797.7</v>
      </c>
      <c r="H13" s="23">
        <v>1</v>
      </c>
      <c r="I13" s="23">
        <v>1558</v>
      </c>
      <c r="J13" s="24">
        <v>33686.400000000001</v>
      </c>
      <c r="K13" s="23">
        <v>3</v>
      </c>
      <c r="L13" s="23">
        <v>4184</v>
      </c>
      <c r="M13" s="24">
        <v>90689.2</v>
      </c>
      <c r="N13" s="23">
        <v>1</v>
      </c>
      <c r="O13" s="23">
        <v>1062</v>
      </c>
      <c r="P13" s="24">
        <v>22977.599999999999</v>
      </c>
      <c r="Q13" s="23">
        <v>0</v>
      </c>
      <c r="R13" s="23">
        <v>0</v>
      </c>
      <c r="S13" s="24">
        <v>0</v>
      </c>
      <c r="T13" s="23">
        <v>6</v>
      </c>
      <c r="U13" s="23">
        <v>8210</v>
      </c>
      <c r="V13" s="24">
        <v>241295</v>
      </c>
      <c r="W13" s="23">
        <v>1</v>
      </c>
      <c r="X13" s="23">
        <v>1061</v>
      </c>
      <c r="Y13" s="24">
        <v>31149.5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28</v>
      </c>
      <c r="B14" s="10">
        <v>6405</v>
      </c>
      <c r="C14" s="10">
        <v>2001</v>
      </c>
      <c r="D14" s="10">
        <v>3000</v>
      </c>
      <c r="E14" s="18">
        <f t="shared" si="1"/>
        <v>0</v>
      </c>
      <c r="F14" s="18">
        <f t="shared" si="0"/>
        <v>0</v>
      </c>
      <c r="G14" s="18">
        <f t="shared" si="0"/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28</v>
      </c>
      <c r="B15" s="10">
        <v>6405</v>
      </c>
      <c r="C15" s="10">
        <v>3001</v>
      </c>
      <c r="D15" s="10">
        <v>999999</v>
      </c>
      <c r="E15" s="18">
        <f t="shared" si="1"/>
        <v>10</v>
      </c>
      <c r="F15" s="18">
        <f t="shared" si="0"/>
        <v>79759</v>
      </c>
      <c r="G15" s="18">
        <f t="shared" si="0"/>
        <v>1867812.9</v>
      </c>
      <c r="H15" s="23">
        <v>0</v>
      </c>
      <c r="I15" s="23">
        <v>0</v>
      </c>
      <c r="J15" s="24">
        <v>0</v>
      </c>
      <c r="K15" s="23">
        <v>5</v>
      </c>
      <c r="L15" s="23">
        <v>53610</v>
      </c>
      <c r="M15" s="24">
        <v>1105227.8999999999</v>
      </c>
      <c r="N15" s="23">
        <v>3</v>
      </c>
      <c r="O15" s="23">
        <v>15198</v>
      </c>
      <c r="P15" s="24">
        <v>442806</v>
      </c>
      <c r="Q15" s="23">
        <v>0</v>
      </c>
      <c r="R15" s="23">
        <v>0</v>
      </c>
      <c r="S15" s="24">
        <v>0</v>
      </c>
      <c r="T15" s="23">
        <v>2</v>
      </c>
      <c r="U15" s="23">
        <v>10951</v>
      </c>
      <c r="V15" s="24">
        <v>319779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50553</v>
      </c>
      <c r="F16" s="20">
        <f t="shared" ref="F16:AB16" si="2">SUM(F3:F15)</f>
        <v>995840</v>
      </c>
      <c r="G16" s="19">
        <f t="shared" si="2"/>
        <v>17664150.769999996</v>
      </c>
      <c r="H16" s="19">
        <f t="shared" si="2"/>
        <v>42198</v>
      </c>
      <c r="I16" s="19">
        <f t="shared" si="2"/>
        <v>618706</v>
      </c>
      <c r="J16" s="19">
        <f t="shared" si="2"/>
        <v>8827917.7100000009</v>
      </c>
      <c r="K16" s="19">
        <f t="shared" si="2"/>
        <v>297</v>
      </c>
      <c r="L16" s="19">
        <f t="shared" si="2"/>
        <v>82523</v>
      </c>
      <c r="M16" s="19">
        <f t="shared" si="2"/>
        <v>1711987.7999999998</v>
      </c>
      <c r="N16" s="19">
        <f t="shared" si="2"/>
        <v>6548</v>
      </c>
      <c r="O16" s="19">
        <f t="shared" si="2"/>
        <v>199591</v>
      </c>
      <c r="P16" s="19">
        <f t="shared" si="2"/>
        <v>4448753.75</v>
      </c>
      <c r="Q16" s="19">
        <f t="shared" si="2"/>
        <v>51</v>
      </c>
      <c r="R16" s="19">
        <f t="shared" si="2"/>
        <v>1751</v>
      </c>
      <c r="S16" s="19">
        <f t="shared" si="2"/>
        <v>50491.75</v>
      </c>
      <c r="T16" s="19">
        <f t="shared" si="2"/>
        <v>1257</v>
      </c>
      <c r="U16" s="19">
        <f t="shared" si="2"/>
        <v>85132</v>
      </c>
      <c r="V16" s="19">
        <f t="shared" si="2"/>
        <v>2412219.0099999998</v>
      </c>
      <c r="W16" s="19">
        <f t="shared" si="2"/>
        <v>202</v>
      </c>
      <c r="X16" s="19">
        <f t="shared" si="2"/>
        <v>8137</v>
      </c>
      <c r="Y16" s="19">
        <f t="shared" si="2"/>
        <v>212780.75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29</v>
      </c>
      <c r="B3" s="10">
        <v>6405</v>
      </c>
      <c r="C3" s="10">
        <v>0</v>
      </c>
      <c r="D3" s="10">
        <v>0</v>
      </c>
      <c r="E3" s="18">
        <f>H3+K3+N3+Q3+T3+W3+Z3</f>
        <v>1048</v>
      </c>
      <c r="F3" s="18">
        <f t="shared" ref="F3:G15" si="0">I3+L3+O3+R3+U3+X3+AA3</f>
        <v>0</v>
      </c>
      <c r="G3" s="18">
        <f t="shared" si="0"/>
        <v>27750</v>
      </c>
      <c r="H3" s="23">
        <v>903</v>
      </c>
      <c r="I3" s="23">
        <v>0</v>
      </c>
      <c r="J3" s="24">
        <v>300</v>
      </c>
      <c r="K3" s="23">
        <v>22</v>
      </c>
      <c r="L3" s="23">
        <v>0</v>
      </c>
      <c r="M3" s="24">
        <v>3300</v>
      </c>
      <c r="N3" s="23">
        <v>85</v>
      </c>
      <c r="O3" s="23">
        <v>0</v>
      </c>
      <c r="P3" s="24">
        <v>12750</v>
      </c>
      <c r="Q3" s="23">
        <v>2</v>
      </c>
      <c r="R3" s="23">
        <v>0</v>
      </c>
      <c r="S3" s="24">
        <v>600</v>
      </c>
      <c r="T3" s="23">
        <v>29</v>
      </c>
      <c r="U3" s="23">
        <v>0</v>
      </c>
      <c r="V3" s="24">
        <v>8700</v>
      </c>
      <c r="W3" s="23">
        <v>7</v>
      </c>
      <c r="X3" s="23">
        <v>0</v>
      </c>
      <c r="Y3" s="24">
        <v>2100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29</v>
      </c>
      <c r="B4" s="10">
        <v>6405</v>
      </c>
      <c r="C4" s="10">
        <v>1</v>
      </c>
      <c r="D4" s="10">
        <v>5</v>
      </c>
      <c r="E4" s="18">
        <f t="shared" ref="E4:E15" si="1">H4+K4+N4+Q4+T4+W4+Z4</f>
        <v>1875</v>
      </c>
      <c r="F4" s="18">
        <f t="shared" si="0"/>
        <v>5701</v>
      </c>
      <c r="G4" s="18">
        <f t="shared" si="0"/>
        <v>101374.59999999999</v>
      </c>
      <c r="H4" s="23">
        <v>1583</v>
      </c>
      <c r="I4" s="23">
        <v>4801</v>
      </c>
      <c r="J4" s="24">
        <v>48953.2</v>
      </c>
      <c r="K4" s="23">
        <v>17</v>
      </c>
      <c r="L4" s="23">
        <v>51</v>
      </c>
      <c r="M4" s="24">
        <v>2550</v>
      </c>
      <c r="N4" s="23">
        <v>215</v>
      </c>
      <c r="O4" s="23">
        <v>666</v>
      </c>
      <c r="P4" s="24">
        <v>32130.6</v>
      </c>
      <c r="Q4" s="23">
        <v>5</v>
      </c>
      <c r="R4" s="23">
        <v>18</v>
      </c>
      <c r="S4" s="24">
        <v>1500</v>
      </c>
      <c r="T4" s="23">
        <v>52</v>
      </c>
      <c r="U4" s="23">
        <v>158</v>
      </c>
      <c r="V4" s="24">
        <v>15340.8</v>
      </c>
      <c r="W4" s="23">
        <v>3</v>
      </c>
      <c r="X4" s="23">
        <v>7</v>
      </c>
      <c r="Y4" s="24">
        <v>900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29</v>
      </c>
      <c r="B5" s="10">
        <v>6405</v>
      </c>
      <c r="C5" s="10">
        <v>6</v>
      </c>
      <c r="D5" s="10">
        <v>10</v>
      </c>
      <c r="E5" s="18">
        <f t="shared" si="1"/>
        <v>2118</v>
      </c>
      <c r="F5" s="18">
        <f t="shared" si="0"/>
        <v>17014</v>
      </c>
      <c r="G5" s="18">
        <f t="shared" si="0"/>
        <v>198358</v>
      </c>
      <c r="H5" s="23">
        <v>1848</v>
      </c>
      <c r="I5" s="23">
        <v>14841</v>
      </c>
      <c r="J5" s="24">
        <v>151586.4</v>
      </c>
      <c r="K5" s="23">
        <v>8</v>
      </c>
      <c r="L5" s="23">
        <v>65</v>
      </c>
      <c r="M5" s="24">
        <v>1230</v>
      </c>
      <c r="N5" s="23">
        <v>223</v>
      </c>
      <c r="O5" s="23">
        <v>1815</v>
      </c>
      <c r="P5" s="24">
        <v>33841.599999999999</v>
      </c>
      <c r="Q5" s="23">
        <v>0</v>
      </c>
      <c r="R5" s="23">
        <v>0</v>
      </c>
      <c r="S5" s="24">
        <v>0</v>
      </c>
      <c r="T5" s="23">
        <v>32</v>
      </c>
      <c r="U5" s="23">
        <v>237</v>
      </c>
      <c r="V5" s="24">
        <v>9600</v>
      </c>
      <c r="W5" s="23">
        <v>7</v>
      </c>
      <c r="X5" s="23">
        <v>56</v>
      </c>
      <c r="Y5" s="24">
        <v>2100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29</v>
      </c>
      <c r="B6" s="10">
        <v>6405</v>
      </c>
      <c r="C6" s="10">
        <v>11</v>
      </c>
      <c r="D6" s="10">
        <v>20</v>
      </c>
      <c r="E6" s="18">
        <f t="shared" si="1"/>
        <v>3871</v>
      </c>
      <c r="F6" s="18">
        <f t="shared" si="0"/>
        <v>58775</v>
      </c>
      <c r="G6" s="18">
        <f t="shared" si="0"/>
        <v>759250.01</v>
      </c>
      <c r="H6" s="23">
        <v>3337</v>
      </c>
      <c r="I6" s="23">
        <v>50589</v>
      </c>
      <c r="J6" s="24">
        <v>615396.01</v>
      </c>
      <c r="K6" s="23">
        <v>18</v>
      </c>
      <c r="L6" s="23">
        <v>269</v>
      </c>
      <c r="M6" s="24">
        <v>4571</v>
      </c>
      <c r="N6" s="23">
        <v>440</v>
      </c>
      <c r="O6" s="23">
        <v>6714</v>
      </c>
      <c r="P6" s="24">
        <v>114284</v>
      </c>
      <c r="Q6" s="23">
        <v>2</v>
      </c>
      <c r="R6" s="23">
        <v>32</v>
      </c>
      <c r="S6" s="24">
        <v>669</v>
      </c>
      <c r="T6" s="23">
        <v>66</v>
      </c>
      <c r="U6" s="23">
        <v>1035</v>
      </c>
      <c r="V6" s="24">
        <v>21600</v>
      </c>
      <c r="W6" s="23">
        <v>8</v>
      </c>
      <c r="X6" s="23">
        <v>136</v>
      </c>
      <c r="Y6" s="24">
        <v>2730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29</v>
      </c>
      <c r="B7" s="10">
        <v>6405</v>
      </c>
      <c r="C7" s="10">
        <v>21</v>
      </c>
      <c r="D7" s="10">
        <v>30</v>
      </c>
      <c r="E7" s="18">
        <f t="shared" si="1"/>
        <v>2132</v>
      </c>
      <c r="F7" s="18">
        <f t="shared" si="0"/>
        <v>52919</v>
      </c>
      <c r="G7" s="18">
        <f t="shared" si="0"/>
        <v>792696.67</v>
      </c>
      <c r="H7" s="23">
        <v>1740</v>
      </c>
      <c r="I7" s="23">
        <v>43100</v>
      </c>
      <c r="J7" s="24">
        <v>613237.67000000004</v>
      </c>
      <c r="K7" s="23">
        <v>6</v>
      </c>
      <c r="L7" s="23">
        <v>148</v>
      </c>
      <c r="M7" s="24">
        <v>2660</v>
      </c>
      <c r="N7" s="23">
        <v>339</v>
      </c>
      <c r="O7" s="23">
        <v>8509</v>
      </c>
      <c r="P7" s="24">
        <v>153141</v>
      </c>
      <c r="Q7" s="23">
        <v>2</v>
      </c>
      <c r="R7" s="23">
        <v>52</v>
      </c>
      <c r="S7" s="24">
        <v>1068</v>
      </c>
      <c r="T7" s="23">
        <v>41</v>
      </c>
      <c r="U7" s="23">
        <v>1015</v>
      </c>
      <c r="V7" s="24">
        <v>20670</v>
      </c>
      <c r="W7" s="23">
        <v>4</v>
      </c>
      <c r="X7" s="23">
        <v>95</v>
      </c>
      <c r="Y7" s="24">
        <v>1920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29</v>
      </c>
      <c r="B8" s="10">
        <v>6405</v>
      </c>
      <c r="C8" s="10">
        <v>31</v>
      </c>
      <c r="D8" s="10">
        <v>50</v>
      </c>
      <c r="E8" s="18">
        <f t="shared" si="1"/>
        <v>1342</v>
      </c>
      <c r="F8" s="18">
        <f t="shared" si="0"/>
        <v>50799</v>
      </c>
      <c r="G8" s="18">
        <f t="shared" si="0"/>
        <v>869559.63</v>
      </c>
      <c r="H8" s="23">
        <v>1006</v>
      </c>
      <c r="I8" s="23">
        <v>37704</v>
      </c>
      <c r="J8" s="24">
        <v>613942.93000000005</v>
      </c>
      <c r="K8" s="23">
        <v>15</v>
      </c>
      <c r="L8" s="23">
        <v>605</v>
      </c>
      <c r="M8" s="24">
        <v>11582.5</v>
      </c>
      <c r="N8" s="23">
        <v>273</v>
      </c>
      <c r="O8" s="23">
        <v>10616</v>
      </c>
      <c r="P8" s="24">
        <v>202260</v>
      </c>
      <c r="Q8" s="23">
        <v>0</v>
      </c>
      <c r="R8" s="23">
        <v>0</v>
      </c>
      <c r="S8" s="24">
        <v>0</v>
      </c>
      <c r="T8" s="23">
        <v>43</v>
      </c>
      <c r="U8" s="23">
        <v>1677</v>
      </c>
      <c r="V8" s="24">
        <v>37539</v>
      </c>
      <c r="W8" s="23">
        <v>5</v>
      </c>
      <c r="X8" s="23">
        <v>197</v>
      </c>
      <c r="Y8" s="24">
        <v>4235.2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29</v>
      </c>
      <c r="B9" s="10">
        <v>6405</v>
      </c>
      <c r="C9" s="10">
        <v>51</v>
      </c>
      <c r="D9" s="10">
        <v>80</v>
      </c>
      <c r="E9" s="18">
        <f t="shared" si="1"/>
        <v>379</v>
      </c>
      <c r="F9" s="18">
        <f t="shared" si="0"/>
        <v>23303</v>
      </c>
      <c r="G9" s="18">
        <f t="shared" si="0"/>
        <v>454652</v>
      </c>
      <c r="H9" s="23">
        <v>207</v>
      </c>
      <c r="I9" s="23">
        <v>12539</v>
      </c>
      <c r="J9" s="24">
        <v>228718.4</v>
      </c>
      <c r="K9" s="23">
        <v>11</v>
      </c>
      <c r="L9" s="23">
        <v>705</v>
      </c>
      <c r="M9" s="24">
        <v>14128</v>
      </c>
      <c r="N9" s="23">
        <v>126</v>
      </c>
      <c r="O9" s="23">
        <v>7771</v>
      </c>
      <c r="P9" s="24">
        <v>155253.6</v>
      </c>
      <c r="Q9" s="23">
        <v>0</v>
      </c>
      <c r="R9" s="23">
        <v>0</v>
      </c>
      <c r="S9" s="24">
        <v>0</v>
      </c>
      <c r="T9" s="23">
        <v>25</v>
      </c>
      <c r="U9" s="23">
        <v>1644</v>
      </c>
      <c r="V9" s="24">
        <v>40676</v>
      </c>
      <c r="W9" s="23">
        <v>10</v>
      </c>
      <c r="X9" s="23">
        <v>644</v>
      </c>
      <c r="Y9" s="24">
        <v>15876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29</v>
      </c>
      <c r="B10" s="10">
        <v>6405</v>
      </c>
      <c r="C10" s="10">
        <v>81</v>
      </c>
      <c r="D10" s="10">
        <v>100</v>
      </c>
      <c r="E10" s="18">
        <f t="shared" si="1"/>
        <v>99</v>
      </c>
      <c r="F10" s="18">
        <f t="shared" si="0"/>
        <v>8787</v>
      </c>
      <c r="G10" s="18">
        <f t="shared" si="0"/>
        <v>188133.34999999998</v>
      </c>
      <c r="H10" s="23">
        <v>34</v>
      </c>
      <c r="I10" s="23">
        <v>3035</v>
      </c>
      <c r="J10" s="24">
        <v>58635.75</v>
      </c>
      <c r="K10" s="23">
        <v>4</v>
      </c>
      <c r="L10" s="23">
        <v>346</v>
      </c>
      <c r="M10" s="24">
        <v>7074.9</v>
      </c>
      <c r="N10" s="23">
        <v>42</v>
      </c>
      <c r="O10" s="23">
        <v>3732</v>
      </c>
      <c r="P10" s="24">
        <v>79158.2</v>
      </c>
      <c r="Q10" s="23">
        <v>0</v>
      </c>
      <c r="R10" s="23">
        <v>0</v>
      </c>
      <c r="S10" s="24">
        <v>0</v>
      </c>
      <c r="T10" s="23">
        <v>15</v>
      </c>
      <c r="U10" s="23">
        <v>1316</v>
      </c>
      <c r="V10" s="24">
        <v>33993</v>
      </c>
      <c r="W10" s="23">
        <v>4</v>
      </c>
      <c r="X10" s="23">
        <v>358</v>
      </c>
      <c r="Y10" s="24">
        <v>9271.5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29</v>
      </c>
      <c r="B11" s="10">
        <v>6405</v>
      </c>
      <c r="C11" s="10">
        <v>101</v>
      </c>
      <c r="D11" s="10">
        <v>300</v>
      </c>
      <c r="E11" s="18">
        <f t="shared" si="1"/>
        <v>136</v>
      </c>
      <c r="F11" s="18">
        <f t="shared" si="0"/>
        <v>20890</v>
      </c>
      <c r="G11" s="18">
        <f t="shared" si="0"/>
        <v>512076.62</v>
      </c>
      <c r="H11" s="23">
        <v>35</v>
      </c>
      <c r="I11" s="23">
        <v>4496</v>
      </c>
      <c r="J11" s="24">
        <v>90108.22</v>
      </c>
      <c r="K11" s="23">
        <v>6</v>
      </c>
      <c r="L11" s="23">
        <v>1202</v>
      </c>
      <c r="M11" s="24">
        <v>25429.4</v>
      </c>
      <c r="N11" s="23">
        <v>43</v>
      </c>
      <c r="O11" s="23">
        <v>6601</v>
      </c>
      <c r="P11" s="24">
        <v>160004.5</v>
      </c>
      <c r="Q11" s="23">
        <v>2</v>
      </c>
      <c r="R11" s="23">
        <v>381</v>
      </c>
      <c r="S11" s="24">
        <v>10589.5</v>
      </c>
      <c r="T11" s="23">
        <v>40</v>
      </c>
      <c r="U11" s="23">
        <v>6340</v>
      </c>
      <c r="V11" s="24">
        <v>174030</v>
      </c>
      <c r="W11" s="23">
        <v>10</v>
      </c>
      <c r="X11" s="23">
        <v>1870</v>
      </c>
      <c r="Y11" s="24">
        <v>51915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29</v>
      </c>
      <c r="B12" s="10">
        <v>6405</v>
      </c>
      <c r="C12" s="10">
        <v>301</v>
      </c>
      <c r="D12" s="10">
        <v>1000</v>
      </c>
      <c r="E12" s="18">
        <f t="shared" si="1"/>
        <v>18</v>
      </c>
      <c r="F12" s="18">
        <f t="shared" si="0"/>
        <v>8661</v>
      </c>
      <c r="G12" s="18">
        <f t="shared" si="0"/>
        <v>223976.75</v>
      </c>
      <c r="H12" s="23">
        <v>3</v>
      </c>
      <c r="I12" s="23">
        <v>1440</v>
      </c>
      <c r="J12" s="24">
        <v>30636</v>
      </c>
      <c r="K12" s="23">
        <v>3</v>
      </c>
      <c r="L12" s="23">
        <v>1833</v>
      </c>
      <c r="M12" s="24">
        <v>39495.75</v>
      </c>
      <c r="N12" s="23">
        <v>4</v>
      </c>
      <c r="O12" s="23">
        <v>1715</v>
      </c>
      <c r="P12" s="24">
        <v>47773.25</v>
      </c>
      <c r="Q12" s="23">
        <v>0</v>
      </c>
      <c r="R12" s="23">
        <v>0</v>
      </c>
      <c r="S12" s="24">
        <v>0</v>
      </c>
      <c r="T12" s="23">
        <v>7</v>
      </c>
      <c r="U12" s="23">
        <v>3327</v>
      </c>
      <c r="V12" s="24">
        <v>96178.25</v>
      </c>
      <c r="W12" s="23">
        <v>1</v>
      </c>
      <c r="X12" s="23">
        <v>346</v>
      </c>
      <c r="Y12" s="24">
        <v>9893.5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29</v>
      </c>
      <c r="B13" s="10">
        <v>6405</v>
      </c>
      <c r="C13" s="10">
        <v>1001</v>
      </c>
      <c r="D13" s="10">
        <v>2000</v>
      </c>
      <c r="E13" s="18">
        <f t="shared" si="1"/>
        <v>0</v>
      </c>
      <c r="F13" s="18">
        <f t="shared" si="0"/>
        <v>0</v>
      </c>
      <c r="G13" s="18">
        <f t="shared" si="0"/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10"/>
    </row>
    <row r="14" spans="1:29">
      <c r="A14" s="10" t="s">
        <v>29</v>
      </c>
      <c r="B14" s="10">
        <v>6405</v>
      </c>
      <c r="C14" s="10">
        <v>2001</v>
      </c>
      <c r="D14" s="10">
        <v>3000</v>
      </c>
      <c r="E14" s="18">
        <f t="shared" si="1"/>
        <v>0</v>
      </c>
      <c r="F14" s="18">
        <f t="shared" si="0"/>
        <v>0</v>
      </c>
      <c r="G14" s="18">
        <f t="shared" si="0"/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29</v>
      </c>
      <c r="B15" s="10">
        <v>6405</v>
      </c>
      <c r="C15" s="10">
        <v>3001</v>
      </c>
      <c r="D15" s="10">
        <v>999999</v>
      </c>
      <c r="E15" s="18">
        <f t="shared" si="1"/>
        <v>0</v>
      </c>
      <c r="F15" s="18">
        <f t="shared" si="0"/>
        <v>0</v>
      </c>
      <c r="G15" s="18">
        <f t="shared" si="0"/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13018</v>
      </c>
      <c r="F16" s="20">
        <f t="shared" ref="F16:AB16" si="2">SUM(F3:F15)</f>
        <v>246849</v>
      </c>
      <c r="G16" s="19">
        <f t="shared" si="2"/>
        <v>4127827.63</v>
      </c>
      <c r="H16" s="19">
        <f t="shared" si="2"/>
        <v>10696</v>
      </c>
      <c r="I16" s="19">
        <f t="shared" si="2"/>
        <v>172545</v>
      </c>
      <c r="J16" s="19">
        <f t="shared" si="2"/>
        <v>2451514.58</v>
      </c>
      <c r="K16" s="19">
        <f t="shared" si="2"/>
        <v>110</v>
      </c>
      <c r="L16" s="19">
        <f t="shared" si="2"/>
        <v>5224</v>
      </c>
      <c r="M16" s="19">
        <f t="shared" si="2"/>
        <v>112021.55</v>
      </c>
      <c r="N16" s="19">
        <f t="shared" si="2"/>
        <v>1790</v>
      </c>
      <c r="O16" s="19">
        <f t="shared" si="2"/>
        <v>48139</v>
      </c>
      <c r="P16" s="19">
        <f t="shared" si="2"/>
        <v>990596.74999999988</v>
      </c>
      <c r="Q16" s="19">
        <f t="shared" si="2"/>
        <v>13</v>
      </c>
      <c r="R16" s="19">
        <f t="shared" si="2"/>
        <v>483</v>
      </c>
      <c r="S16" s="19">
        <f t="shared" si="2"/>
        <v>14426.5</v>
      </c>
      <c r="T16" s="19">
        <f t="shared" si="2"/>
        <v>350</v>
      </c>
      <c r="U16" s="19">
        <f t="shared" si="2"/>
        <v>16749</v>
      </c>
      <c r="V16" s="19">
        <f t="shared" si="2"/>
        <v>458327.05</v>
      </c>
      <c r="W16" s="19">
        <f t="shared" si="2"/>
        <v>59</v>
      </c>
      <c r="X16" s="19">
        <f t="shared" si="2"/>
        <v>3709</v>
      </c>
      <c r="Y16" s="19">
        <f t="shared" si="2"/>
        <v>100941.2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8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30</v>
      </c>
      <c r="B3" s="10">
        <v>6405</v>
      </c>
      <c r="C3" s="10">
        <v>0</v>
      </c>
      <c r="D3" s="10">
        <v>0</v>
      </c>
      <c r="E3" s="18">
        <f>H3+K3+N3+Q3+T3+W3+Z3</f>
        <v>2785</v>
      </c>
      <c r="F3" s="18">
        <f t="shared" ref="F3:G15" si="0">I3+L3+O3+R3+U3+X3+AA3</f>
        <v>0</v>
      </c>
      <c r="G3" s="18">
        <f t="shared" si="0"/>
        <v>40950</v>
      </c>
      <c r="H3" s="23">
        <v>2549</v>
      </c>
      <c r="I3" s="23">
        <v>0</v>
      </c>
      <c r="J3" s="24">
        <v>900</v>
      </c>
      <c r="K3" s="23">
        <v>57</v>
      </c>
      <c r="L3" s="23">
        <v>0</v>
      </c>
      <c r="M3" s="24">
        <v>8550</v>
      </c>
      <c r="N3" s="23">
        <v>147</v>
      </c>
      <c r="O3" s="23">
        <v>0</v>
      </c>
      <c r="P3" s="24">
        <v>21900</v>
      </c>
      <c r="Q3" s="23">
        <v>0</v>
      </c>
      <c r="R3" s="23">
        <v>0</v>
      </c>
      <c r="S3" s="24">
        <v>0</v>
      </c>
      <c r="T3" s="23">
        <v>24</v>
      </c>
      <c r="U3" s="23">
        <v>0</v>
      </c>
      <c r="V3" s="24">
        <v>7200</v>
      </c>
      <c r="W3" s="23">
        <v>8</v>
      </c>
      <c r="X3" s="23">
        <v>0</v>
      </c>
      <c r="Y3" s="24">
        <v>2400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30</v>
      </c>
      <c r="B4" s="10">
        <v>6405</v>
      </c>
      <c r="C4" s="10">
        <v>1</v>
      </c>
      <c r="D4" s="10">
        <v>5</v>
      </c>
      <c r="E4" s="18">
        <f t="shared" ref="E4:E15" si="1">H4+K4+N4+Q4+T4+W4+Z4</f>
        <v>4615</v>
      </c>
      <c r="F4" s="18">
        <f t="shared" si="0"/>
        <v>13610</v>
      </c>
      <c r="G4" s="18">
        <f t="shared" si="0"/>
        <v>232572.6</v>
      </c>
      <c r="H4" s="23">
        <v>3968</v>
      </c>
      <c r="I4" s="23">
        <v>11735</v>
      </c>
      <c r="J4" s="24">
        <v>121780.8</v>
      </c>
      <c r="K4" s="23">
        <v>51</v>
      </c>
      <c r="L4" s="23">
        <v>130</v>
      </c>
      <c r="M4" s="24">
        <v>7650</v>
      </c>
      <c r="N4" s="23">
        <v>503</v>
      </c>
      <c r="O4" s="23">
        <v>1489</v>
      </c>
      <c r="P4" s="24">
        <v>75241.8</v>
      </c>
      <c r="Q4" s="23">
        <v>3</v>
      </c>
      <c r="R4" s="23">
        <v>9</v>
      </c>
      <c r="S4" s="24">
        <v>900</v>
      </c>
      <c r="T4" s="23">
        <v>79</v>
      </c>
      <c r="U4" s="23">
        <v>228</v>
      </c>
      <c r="V4" s="24">
        <v>23700</v>
      </c>
      <c r="W4" s="23">
        <v>11</v>
      </c>
      <c r="X4" s="23">
        <v>19</v>
      </c>
      <c r="Y4" s="24">
        <v>3300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30</v>
      </c>
      <c r="B5" s="10">
        <v>6405</v>
      </c>
      <c r="C5" s="10">
        <v>6</v>
      </c>
      <c r="D5" s="10">
        <v>10</v>
      </c>
      <c r="E5" s="18">
        <f t="shared" si="1"/>
        <v>4491</v>
      </c>
      <c r="F5" s="18">
        <f t="shared" si="0"/>
        <v>35741</v>
      </c>
      <c r="G5" s="18">
        <f t="shared" si="0"/>
        <v>415751</v>
      </c>
      <c r="H5" s="23">
        <v>3877</v>
      </c>
      <c r="I5" s="23">
        <v>30824</v>
      </c>
      <c r="J5" s="24">
        <v>314712.59999999998</v>
      </c>
      <c r="K5" s="23">
        <v>35</v>
      </c>
      <c r="L5" s="23">
        <v>282</v>
      </c>
      <c r="M5" s="24">
        <v>5310</v>
      </c>
      <c r="N5" s="23">
        <v>526</v>
      </c>
      <c r="O5" s="23">
        <v>4206</v>
      </c>
      <c r="P5" s="24">
        <v>79828.399999999994</v>
      </c>
      <c r="Q5" s="23">
        <v>4</v>
      </c>
      <c r="R5" s="23">
        <v>28</v>
      </c>
      <c r="S5" s="24">
        <v>1200</v>
      </c>
      <c r="T5" s="23">
        <v>44</v>
      </c>
      <c r="U5" s="23">
        <v>361</v>
      </c>
      <c r="V5" s="24">
        <v>13200</v>
      </c>
      <c r="W5" s="23">
        <v>5</v>
      </c>
      <c r="X5" s="23">
        <v>40</v>
      </c>
      <c r="Y5" s="24">
        <v>1500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30</v>
      </c>
      <c r="B6" s="10">
        <v>6405</v>
      </c>
      <c r="C6" s="10">
        <v>11</v>
      </c>
      <c r="D6" s="10">
        <v>20</v>
      </c>
      <c r="E6" s="18">
        <f t="shared" si="1"/>
        <v>7217</v>
      </c>
      <c r="F6" s="18">
        <f t="shared" si="0"/>
        <v>108875</v>
      </c>
      <c r="G6" s="18">
        <f t="shared" si="0"/>
        <v>1411180.67</v>
      </c>
      <c r="H6" s="23">
        <v>6121</v>
      </c>
      <c r="I6" s="23">
        <v>92044</v>
      </c>
      <c r="J6" s="24">
        <v>1118035.67</v>
      </c>
      <c r="K6" s="23">
        <v>36</v>
      </c>
      <c r="L6" s="23">
        <v>515</v>
      </c>
      <c r="M6" s="24">
        <v>8705</v>
      </c>
      <c r="N6" s="23">
        <v>942</v>
      </c>
      <c r="O6" s="23">
        <v>14484</v>
      </c>
      <c r="P6" s="24">
        <v>246169</v>
      </c>
      <c r="Q6" s="23">
        <v>14</v>
      </c>
      <c r="R6" s="23">
        <v>218</v>
      </c>
      <c r="S6" s="24">
        <v>4494</v>
      </c>
      <c r="T6" s="23">
        <v>84</v>
      </c>
      <c r="U6" s="23">
        <v>1279</v>
      </c>
      <c r="V6" s="24">
        <v>27057</v>
      </c>
      <c r="W6" s="23">
        <v>20</v>
      </c>
      <c r="X6" s="23">
        <v>335</v>
      </c>
      <c r="Y6" s="24">
        <v>6720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30</v>
      </c>
      <c r="B7" s="10">
        <v>6405</v>
      </c>
      <c r="C7" s="10">
        <v>21</v>
      </c>
      <c r="D7" s="10">
        <v>30</v>
      </c>
      <c r="E7" s="18">
        <f t="shared" si="1"/>
        <v>3728</v>
      </c>
      <c r="F7" s="18">
        <f t="shared" si="0"/>
        <v>92608</v>
      </c>
      <c r="G7" s="18">
        <f t="shared" si="0"/>
        <v>1392341.47</v>
      </c>
      <c r="H7" s="23">
        <v>2989</v>
      </c>
      <c r="I7" s="23">
        <v>74133</v>
      </c>
      <c r="J7" s="24">
        <v>1055569.47</v>
      </c>
      <c r="K7" s="23">
        <v>39</v>
      </c>
      <c r="L7" s="23">
        <v>969</v>
      </c>
      <c r="M7" s="24">
        <v>17430</v>
      </c>
      <c r="N7" s="23">
        <v>619</v>
      </c>
      <c r="O7" s="23">
        <v>15502</v>
      </c>
      <c r="P7" s="24">
        <v>278536</v>
      </c>
      <c r="Q7" s="23">
        <v>4</v>
      </c>
      <c r="R7" s="23">
        <v>94</v>
      </c>
      <c r="S7" s="24">
        <v>1896</v>
      </c>
      <c r="T7" s="23">
        <v>59</v>
      </c>
      <c r="U7" s="23">
        <v>1476</v>
      </c>
      <c r="V7" s="24">
        <v>30114</v>
      </c>
      <c r="W7" s="23">
        <v>18</v>
      </c>
      <c r="X7" s="23">
        <v>434</v>
      </c>
      <c r="Y7" s="24">
        <v>8796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30</v>
      </c>
      <c r="B8" s="10">
        <v>6405</v>
      </c>
      <c r="C8" s="10">
        <v>31</v>
      </c>
      <c r="D8" s="10">
        <v>50</v>
      </c>
      <c r="E8" s="18">
        <f t="shared" si="1"/>
        <v>2266</v>
      </c>
      <c r="F8" s="18">
        <f t="shared" si="0"/>
        <v>85909</v>
      </c>
      <c r="G8" s="18">
        <f t="shared" si="0"/>
        <v>1481871.4</v>
      </c>
      <c r="H8" s="23">
        <v>1626</v>
      </c>
      <c r="I8" s="23">
        <v>60834</v>
      </c>
      <c r="J8" s="24">
        <v>990721</v>
      </c>
      <c r="K8" s="23">
        <v>28</v>
      </c>
      <c r="L8" s="23">
        <v>1090</v>
      </c>
      <c r="M8" s="24">
        <v>20775</v>
      </c>
      <c r="N8" s="23">
        <v>515</v>
      </c>
      <c r="O8" s="23">
        <v>20028</v>
      </c>
      <c r="P8" s="24">
        <v>380996.4</v>
      </c>
      <c r="Q8" s="23">
        <v>3</v>
      </c>
      <c r="R8" s="23">
        <v>115</v>
      </c>
      <c r="S8" s="24">
        <v>2565</v>
      </c>
      <c r="T8" s="23">
        <v>76</v>
      </c>
      <c r="U8" s="23">
        <v>3102</v>
      </c>
      <c r="V8" s="24">
        <v>70074</v>
      </c>
      <c r="W8" s="23">
        <v>18</v>
      </c>
      <c r="X8" s="23">
        <v>740</v>
      </c>
      <c r="Y8" s="24">
        <v>16740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30</v>
      </c>
      <c r="B9" s="10">
        <v>6405</v>
      </c>
      <c r="C9" s="10">
        <v>51</v>
      </c>
      <c r="D9" s="10">
        <v>80</v>
      </c>
      <c r="E9" s="18">
        <f t="shared" si="1"/>
        <v>677</v>
      </c>
      <c r="F9" s="18">
        <f t="shared" si="0"/>
        <v>41895</v>
      </c>
      <c r="G9" s="18">
        <f t="shared" si="0"/>
        <v>822339.7</v>
      </c>
      <c r="H9" s="23">
        <v>335</v>
      </c>
      <c r="I9" s="23">
        <v>20412</v>
      </c>
      <c r="J9" s="24">
        <v>371156.2</v>
      </c>
      <c r="K9" s="23">
        <v>31</v>
      </c>
      <c r="L9" s="23">
        <v>2015</v>
      </c>
      <c r="M9" s="24">
        <v>40329.9</v>
      </c>
      <c r="N9" s="23">
        <v>237</v>
      </c>
      <c r="O9" s="23">
        <v>14756</v>
      </c>
      <c r="P9" s="24">
        <v>294925.59999999998</v>
      </c>
      <c r="Q9" s="23">
        <v>3</v>
      </c>
      <c r="R9" s="23">
        <v>184</v>
      </c>
      <c r="S9" s="24">
        <v>4496</v>
      </c>
      <c r="T9" s="23">
        <v>56</v>
      </c>
      <c r="U9" s="23">
        <v>3572</v>
      </c>
      <c r="V9" s="24">
        <v>87908</v>
      </c>
      <c r="W9" s="23">
        <v>15</v>
      </c>
      <c r="X9" s="23">
        <v>956</v>
      </c>
      <c r="Y9" s="24">
        <v>23524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30</v>
      </c>
      <c r="B10" s="10">
        <v>6405</v>
      </c>
      <c r="C10" s="10">
        <v>81</v>
      </c>
      <c r="D10" s="10">
        <v>100</v>
      </c>
      <c r="E10" s="18">
        <f t="shared" si="1"/>
        <v>126</v>
      </c>
      <c r="F10" s="18">
        <f t="shared" si="0"/>
        <v>11278</v>
      </c>
      <c r="G10" s="18">
        <f t="shared" si="0"/>
        <v>241112.29</v>
      </c>
      <c r="H10" s="23">
        <v>44</v>
      </c>
      <c r="I10" s="23">
        <v>3858</v>
      </c>
      <c r="J10" s="24">
        <v>74373.69</v>
      </c>
      <c r="K10" s="23">
        <v>13</v>
      </c>
      <c r="L10" s="23">
        <v>1180</v>
      </c>
      <c r="M10" s="24">
        <v>24195</v>
      </c>
      <c r="N10" s="23">
        <v>46</v>
      </c>
      <c r="O10" s="23">
        <v>4184</v>
      </c>
      <c r="P10" s="24">
        <v>89305.600000000006</v>
      </c>
      <c r="Q10" s="23">
        <v>1</v>
      </c>
      <c r="R10" s="23">
        <v>82</v>
      </c>
      <c r="S10" s="24">
        <v>2098.5</v>
      </c>
      <c r="T10" s="23">
        <v>18</v>
      </c>
      <c r="U10" s="23">
        <v>1619</v>
      </c>
      <c r="V10" s="24">
        <v>41955.75</v>
      </c>
      <c r="W10" s="23">
        <v>4</v>
      </c>
      <c r="X10" s="23">
        <v>355</v>
      </c>
      <c r="Y10" s="24">
        <v>9183.75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30</v>
      </c>
      <c r="B11" s="10">
        <v>6405</v>
      </c>
      <c r="C11" s="10">
        <v>101</v>
      </c>
      <c r="D11" s="10">
        <v>300</v>
      </c>
      <c r="E11" s="18">
        <f t="shared" si="1"/>
        <v>222</v>
      </c>
      <c r="F11" s="18">
        <f t="shared" si="0"/>
        <v>34920</v>
      </c>
      <c r="G11" s="18">
        <f t="shared" si="0"/>
        <v>840431.40999999992</v>
      </c>
      <c r="H11" s="23">
        <v>50</v>
      </c>
      <c r="I11" s="23">
        <v>7302</v>
      </c>
      <c r="J11" s="24">
        <v>147803.41</v>
      </c>
      <c r="K11" s="23">
        <v>30</v>
      </c>
      <c r="L11" s="23">
        <v>5176</v>
      </c>
      <c r="M11" s="24">
        <v>109049.2</v>
      </c>
      <c r="N11" s="23">
        <v>77</v>
      </c>
      <c r="O11" s="23">
        <v>11850</v>
      </c>
      <c r="P11" s="24">
        <v>292239.8</v>
      </c>
      <c r="Q11" s="23">
        <v>2</v>
      </c>
      <c r="R11" s="23">
        <v>383</v>
      </c>
      <c r="S11" s="24">
        <v>10648.5</v>
      </c>
      <c r="T11" s="23">
        <v>48</v>
      </c>
      <c r="U11" s="23">
        <v>7598</v>
      </c>
      <c r="V11" s="24">
        <v>208541</v>
      </c>
      <c r="W11" s="23">
        <v>15</v>
      </c>
      <c r="X11" s="23">
        <v>2611</v>
      </c>
      <c r="Y11" s="24">
        <v>72149.5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30</v>
      </c>
      <c r="B12" s="10">
        <v>6405</v>
      </c>
      <c r="C12" s="10">
        <v>301</v>
      </c>
      <c r="D12" s="10">
        <v>1000</v>
      </c>
      <c r="E12" s="18">
        <f t="shared" si="1"/>
        <v>48</v>
      </c>
      <c r="F12" s="18">
        <f t="shared" si="0"/>
        <v>25276</v>
      </c>
      <c r="G12" s="18">
        <f t="shared" si="0"/>
        <v>627878.78</v>
      </c>
      <c r="H12" s="23">
        <v>5</v>
      </c>
      <c r="I12" s="23">
        <v>2221</v>
      </c>
      <c r="J12" s="24">
        <v>42208.52</v>
      </c>
      <c r="K12" s="23">
        <v>16</v>
      </c>
      <c r="L12" s="23">
        <v>10097</v>
      </c>
      <c r="M12" s="24">
        <v>217625.75</v>
      </c>
      <c r="N12" s="23">
        <v>6</v>
      </c>
      <c r="O12" s="23">
        <v>2712</v>
      </c>
      <c r="P12" s="24">
        <v>71626.009999999995</v>
      </c>
      <c r="Q12" s="23">
        <v>0</v>
      </c>
      <c r="R12" s="23">
        <v>0</v>
      </c>
      <c r="S12" s="24">
        <v>0</v>
      </c>
      <c r="T12" s="23">
        <v>15</v>
      </c>
      <c r="U12" s="23">
        <v>6922</v>
      </c>
      <c r="V12" s="24">
        <v>199929.5</v>
      </c>
      <c r="W12" s="23">
        <v>6</v>
      </c>
      <c r="X12" s="23">
        <v>3324</v>
      </c>
      <c r="Y12" s="24">
        <v>96489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30</v>
      </c>
      <c r="B13" s="10">
        <v>6405</v>
      </c>
      <c r="C13" s="10">
        <v>1001</v>
      </c>
      <c r="D13" s="10">
        <v>2000</v>
      </c>
      <c r="E13" s="18">
        <f t="shared" si="1"/>
        <v>8</v>
      </c>
      <c r="F13" s="18">
        <f t="shared" si="0"/>
        <v>10728</v>
      </c>
      <c r="G13" s="18">
        <f t="shared" si="0"/>
        <v>255510.9</v>
      </c>
      <c r="H13" s="23">
        <v>0</v>
      </c>
      <c r="I13" s="23">
        <v>0</v>
      </c>
      <c r="J13" s="24">
        <v>0</v>
      </c>
      <c r="K13" s="23">
        <v>6</v>
      </c>
      <c r="L13" s="23">
        <v>7743</v>
      </c>
      <c r="M13" s="24">
        <v>167753.4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0</v>
      </c>
      <c r="U13" s="23">
        <v>0</v>
      </c>
      <c r="V13" s="24">
        <v>0</v>
      </c>
      <c r="W13" s="23">
        <v>2</v>
      </c>
      <c r="X13" s="23">
        <v>2985</v>
      </c>
      <c r="Y13" s="24">
        <v>87757.5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30</v>
      </c>
      <c r="B14" s="10">
        <v>6405</v>
      </c>
      <c r="C14" s="10">
        <v>2001</v>
      </c>
      <c r="D14" s="10">
        <v>3000</v>
      </c>
      <c r="E14" s="18">
        <f t="shared" si="1"/>
        <v>1</v>
      </c>
      <c r="F14" s="18">
        <f t="shared" si="0"/>
        <v>2762</v>
      </c>
      <c r="G14" s="18">
        <f t="shared" si="0"/>
        <v>81138.5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2762</v>
      </c>
      <c r="V14" s="24">
        <v>81138.5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30</v>
      </c>
      <c r="B15" s="10">
        <v>6405</v>
      </c>
      <c r="C15" s="10">
        <v>3001</v>
      </c>
      <c r="D15" s="10">
        <v>999999</v>
      </c>
      <c r="E15" s="18">
        <f t="shared" si="1"/>
        <v>7</v>
      </c>
      <c r="F15" s="18">
        <f t="shared" si="0"/>
        <v>52748</v>
      </c>
      <c r="G15" s="18">
        <f t="shared" si="0"/>
        <v>1377675.4</v>
      </c>
      <c r="H15" s="23">
        <v>0</v>
      </c>
      <c r="I15" s="23">
        <v>0</v>
      </c>
      <c r="J15" s="24">
        <v>0</v>
      </c>
      <c r="K15" s="23">
        <v>2</v>
      </c>
      <c r="L15" s="23">
        <v>22066</v>
      </c>
      <c r="M15" s="24">
        <v>482397.4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3</v>
      </c>
      <c r="U15" s="23">
        <v>21318</v>
      </c>
      <c r="V15" s="24">
        <v>621522</v>
      </c>
      <c r="W15" s="23">
        <v>2</v>
      </c>
      <c r="X15" s="23">
        <v>9364</v>
      </c>
      <c r="Y15" s="24">
        <v>273756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26191</v>
      </c>
      <c r="F16" s="20">
        <f t="shared" ref="F16:AB16" si="2">SUM(F3:F15)</f>
        <v>516350</v>
      </c>
      <c r="G16" s="19">
        <f t="shared" si="2"/>
        <v>9220754.120000001</v>
      </c>
      <c r="H16" s="19">
        <f t="shared" si="2"/>
        <v>21564</v>
      </c>
      <c r="I16" s="19">
        <f t="shared" si="2"/>
        <v>303363</v>
      </c>
      <c r="J16" s="19">
        <f t="shared" si="2"/>
        <v>4237261.3599999994</v>
      </c>
      <c r="K16" s="19">
        <f t="shared" si="2"/>
        <v>344</v>
      </c>
      <c r="L16" s="19">
        <f t="shared" si="2"/>
        <v>51263</v>
      </c>
      <c r="M16" s="19">
        <f t="shared" si="2"/>
        <v>1109770.6499999999</v>
      </c>
      <c r="N16" s="19">
        <f t="shared" si="2"/>
        <v>3618</v>
      </c>
      <c r="O16" s="19">
        <f t="shared" si="2"/>
        <v>89211</v>
      </c>
      <c r="P16" s="19">
        <f t="shared" si="2"/>
        <v>1830768.6100000003</v>
      </c>
      <c r="Q16" s="19">
        <f t="shared" si="2"/>
        <v>34</v>
      </c>
      <c r="R16" s="19">
        <f t="shared" si="2"/>
        <v>1113</v>
      </c>
      <c r="S16" s="19">
        <f t="shared" si="2"/>
        <v>28298</v>
      </c>
      <c r="T16" s="19">
        <f t="shared" si="2"/>
        <v>507</v>
      </c>
      <c r="U16" s="19">
        <f t="shared" si="2"/>
        <v>50237</v>
      </c>
      <c r="V16" s="19">
        <f t="shared" si="2"/>
        <v>1412339.75</v>
      </c>
      <c r="W16" s="19">
        <f t="shared" si="2"/>
        <v>124</v>
      </c>
      <c r="X16" s="19">
        <f t="shared" si="2"/>
        <v>21163</v>
      </c>
      <c r="Y16" s="19">
        <f t="shared" si="2"/>
        <v>602315.75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  <row r="18" spans="6:6">
      <c r="F18" s="12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31</v>
      </c>
      <c r="B3" s="10">
        <v>6405</v>
      </c>
      <c r="C3" s="10">
        <v>0</v>
      </c>
      <c r="D3" s="10">
        <v>0</v>
      </c>
      <c r="E3" s="18">
        <f>H3+K3+N3+Q3+T3+W3+Z3</f>
        <v>415</v>
      </c>
      <c r="F3" s="18">
        <f t="shared" ref="F3:G15" si="0">I3+L3+O3+R3+U3+X3+AA3</f>
        <v>0</v>
      </c>
      <c r="G3" s="18">
        <f t="shared" si="0"/>
        <v>9750</v>
      </c>
      <c r="H3" s="23">
        <v>367</v>
      </c>
      <c r="I3" s="23">
        <v>0</v>
      </c>
      <c r="J3" s="24">
        <v>0</v>
      </c>
      <c r="K3" s="23">
        <v>10</v>
      </c>
      <c r="L3" s="23">
        <v>0</v>
      </c>
      <c r="M3" s="24">
        <v>1500</v>
      </c>
      <c r="N3" s="23">
        <v>22</v>
      </c>
      <c r="O3" s="23">
        <v>0</v>
      </c>
      <c r="P3" s="24">
        <v>3450</v>
      </c>
      <c r="Q3" s="23">
        <v>1</v>
      </c>
      <c r="R3" s="23">
        <v>0</v>
      </c>
      <c r="S3" s="24">
        <v>300</v>
      </c>
      <c r="T3" s="23">
        <v>12</v>
      </c>
      <c r="U3" s="23">
        <v>0</v>
      </c>
      <c r="V3" s="24">
        <v>3600</v>
      </c>
      <c r="W3" s="23">
        <v>3</v>
      </c>
      <c r="X3" s="23">
        <v>0</v>
      </c>
      <c r="Y3" s="24">
        <v>900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31</v>
      </c>
      <c r="B4" s="10">
        <v>6405</v>
      </c>
      <c r="C4" s="10">
        <v>1</v>
      </c>
      <c r="D4" s="10">
        <v>5</v>
      </c>
      <c r="E4" s="18">
        <f t="shared" ref="E4:E15" si="1">H4+K4+N4+Q4+T4+W4+Z4</f>
        <v>612</v>
      </c>
      <c r="F4" s="18">
        <f t="shared" si="0"/>
        <v>1813</v>
      </c>
      <c r="G4" s="18">
        <f t="shared" si="0"/>
        <v>32617.200000000001</v>
      </c>
      <c r="H4" s="23">
        <v>516</v>
      </c>
      <c r="I4" s="23">
        <v>1535</v>
      </c>
      <c r="J4" s="24">
        <v>15657</v>
      </c>
      <c r="K4" s="23">
        <v>14</v>
      </c>
      <c r="L4" s="23">
        <v>33</v>
      </c>
      <c r="M4" s="24">
        <v>2100</v>
      </c>
      <c r="N4" s="23">
        <v>65</v>
      </c>
      <c r="O4" s="23">
        <v>202</v>
      </c>
      <c r="P4" s="24">
        <v>9760.2000000000007</v>
      </c>
      <c r="Q4" s="23">
        <v>0</v>
      </c>
      <c r="R4" s="23">
        <v>0</v>
      </c>
      <c r="S4" s="24">
        <v>0</v>
      </c>
      <c r="T4" s="23">
        <v>12</v>
      </c>
      <c r="U4" s="23">
        <v>34</v>
      </c>
      <c r="V4" s="24">
        <v>3600</v>
      </c>
      <c r="W4" s="23">
        <v>5</v>
      </c>
      <c r="X4" s="23">
        <v>9</v>
      </c>
      <c r="Y4" s="24">
        <v>1500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31</v>
      </c>
      <c r="B5" s="10">
        <v>6405</v>
      </c>
      <c r="C5" s="10">
        <v>6</v>
      </c>
      <c r="D5" s="10">
        <v>10</v>
      </c>
      <c r="E5" s="18">
        <f t="shared" si="1"/>
        <v>679</v>
      </c>
      <c r="F5" s="18">
        <f t="shared" si="0"/>
        <v>5364</v>
      </c>
      <c r="G5" s="18">
        <f t="shared" si="0"/>
        <v>65187.199999999997</v>
      </c>
      <c r="H5" s="23">
        <v>558</v>
      </c>
      <c r="I5" s="23">
        <v>4386</v>
      </c>
      <c r="J5" s="24">
        <v>44737.2</v>
      </c>
      <c r="K5" s="23">
        <v>5</v>
      </c>
      <c r="L5" s="23">
        <v>39</v>
      </c>
      <c r="M5" s="24">
        <v>760</v>
      </c>
      <c r="N5" s="23">
        <v>104</v>
      </c>
      <c r="O5" s="23">
        <v>849</v>
      </c>
      <c r="P5" s="24">
        <v>16090</v>
      </c>
      <c r="Q5" s="23">
        <v>1</v>
      </c>
      <c r="R5" s="23">
        <v>7</v>
      </c>
      <c r="S5" s="24">
        <v>300</v>
      </c>
      <c r="T5" s="23">
        <v>8</v>
      </c>
      <c r="U5" s="23">
        <v>59</v>
      </c>
      <c r="V5" s="24">
        <v>2400</v>
      </c>
      <c r="W5" s="23">
        <v>3</v>
      </c>
      <c r="X5" s="23">
        <v>24</v>
      </c>
      <c r="Y5" s="24">
        <v>900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31</v>
      </c>
      <c r="B6" s="10">
        <v>6405</v>
      </c>
      <c r="C6" s="10">
        <v>11</v>
      </c>
      <c r="D6" s="10">
        <v>20</v>
      </c>
      <c r="E6" s="18">
        <f t="shared" si="1"/>
        <v>1150</v>
      </c>
      <c r="F6" s="18">
        <f t="shared" si="0"/>
        <v>17381</v>
      </c>
      <c r="G6" s="18">
        <f t="shared" si="0"/>
        <v>228787</v>
      </c>
      <c r="H6" s="23">
        <v>936</v>
      </c>
      <c r="I6" s="23">
        <v>14146</v>
      </c>
      <c r="J6" s="24">
        <v>172019</v>
      </c>
      <c r="K6" s="23">
        <v>10</v>
      </c>
      <c r="L6" s="23">
        <v>139</v>
      </c>
      <c r="M6" s="24">
        <v>2341</v>
      </c>
      <c r="N6" s="23">
        <v>179</v>
      </c>
      <c r="O6" s="23">
        <v>2744</v>
      </c>
      <c r="P6" s="24">
        <v>46690</v>
      </c>
      <c r="Q6" s="23">
        <v>1</v>
      </c>
      <c r="R6" s="23">
        <v>13</v>
      </c>
      <c r="S6" s="24">
        <v>300</v>
      </c>
      <c r="T6" s="23">
        <v>18</v>
      </c>
      <c r="U6" s="23">
        <v>261</v>
      </c>
      <c r="V6" s="24">
        <v>5547</v>
      </c>
      <c r="W6" s="23">
        <v>6</v>
      </c>
      <c r="X6" s="23">
        <v>78</v>
      </c>
      <c r="Y6" s="24">
        <v>1890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31</v>
      </c>
      <c r="B7" s="10">
        <v>6405</v>
      </c>
      <c r="C7" s="10">
        <v>21</v>
      </c>
      <c r="D7" s="10">
        <v>30</v>
      </c>
      <c r="E7" s="18">
        <f t="shared" si="1"/>
        <v>581</v>
      </c>
      <c r="F7" s="18">
        <f t="shared" si="0"/>
        <v>14397</v>
      </c>
      <c r="G7" s="18">
        <f t="shared" si="0"/>
        <v>220423</v>
      </c>
      <c r="H7" s="23">
        <v>429</v>
      </c>
      <c r="I7" s="23">
        <v>10671</v>
      </c>
      <c r="J7" s="24">
        <v>152127</v>
      </c>
      <c r="K7" s="23">
        <v>4</v>
      </c>
      <c r="L7" s="23">
        <v>102</v>
      </c>
      <c r="M7" s="24">
        <v>1840</v>
      </c>
      <c r="N7" s="23">
        <v>124</v>
      </c>
      <c r="O7" s="23">
        <v>3040</v>
      </c>
      <c r="P7" s="24">
        <v>54600</v>
      </c>
      <c r="Q7" s="23">
        <v>1</v>
      </c>
      <c r="R7" s="23">
        <v>25</v>
      </c>
      <c r="S7" s="24">
        <v>510</v>
      </c>
      <c r="T7" s="23">
        <v>21</v>
      </c>
      <c r="U7" s="23">
        <v>510</v>
      </c>
      <c r="V7" s="24">
        <v>10350</v>
      </c>
      <c r="W7" s="23">
        <v>2</v>
      </c>
      <c r="X7" s="23">
        <v>49</v>
      </c>
      <c r="Y7" s="24">
        <v>996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31</v>
      </c>
      <c r="B8" s="10">
        <v>6405</v>
      </c>
      <c r="C8" s="10">
        <v>31</v>
      </c>
      <c r="D8" s="10">
        <v>50</v>
      </c>
      <c r="E8" s="18">
        <f t="shared" si="1"/>
        <v>343</v>
      </c>
      <c r="F8" s="18">
        <f t="shared" si="0"/>
        <v>13038</v>
      </c>
      <c r="G8" s="18">
        <f t="shared" si="0"/>
        <v>228136.4</v>
      </c>
      <c r="H8" s="23">
        <v>229</v>
      </c>
      <c r="I8" s="23">
        <v>8697</v>
      </c>
      <c r="J8" s="24">
        <v>142240.4</v>
      </c>
      <c r="K8" s="23">
        <v>7</v>
      </c>
      <c r="L8" s="23">
        <v>252</v>
      </c>
      <c r="M8" s="24">
        <v>4753</v>
      </c>
      <c r="N8" s="23">
        <v>81</v>
      </c>
      <c r="O8" s="23">
        <v>3070</v>
      </c>
      <c r="P8" s="24">
        <v>58310</v>
      </c>
      <c r="Q8" s="23">
        <v>1</v>
      </c>
      <c r="R8" s="23">
        <v>31</v>
      </c>
      <c r="S8" s="24">
        <v>657</v>
      </c>
      <c r="T8" s="23">
        <v>20</v>
      </c>
      <c r="U8" s="23">
        <v>783</v>
      </c>
      <c r="V8" s="24">
        <v>17541</v>
      </c>
      <c r="W8" s="23">
        <v>5</v>
      </c>
      <c r="X8" s="23">
        <v>205</v>
      </c>
      <c r="Y8" s="24">
        <v>4635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31</v>
      </c>
      <c r="B9" s="10">
        <v>6405</v>
      </c>
      <c r="C9" s="10">
        <v>51</v>
      </c>
      <c r="D9" s="10">
        <v>80</v>
      </c>
      <c r="E9" s="18">
        <f t="shared" si="1"/>
        <v>112</v>
      </c>
      <c r="F9" s="18">
        <f t="shared" si="0"/>
        <v>6836</v>
      </c>
      <c r="G9" s="18">
        <f t="shared" si="0"/>
        <v>133273.20000000001</v>
      </c>
      <c r="H9" s="23">
        <v>57</v>
      </c>
      <c r="I9" s="23">
        <v>3391</v>
      </c>
      <c r="J9" s="24">
        <v>61617.599999999999</v>
      </c>
      <c r="K9" s="23">
        <v>7</v>
      </c>
      <c r="L9" s="23">
        <v>440</v>
      </c>
      <c r="M9" s="24">
        <v>8804</v>
      </c>
      <c r="N9" s="23">
        <v>38</v>
      </c>
      <c r="O9" s="23">
        <v>2391</v>
      </c>
      <c r="P9" s="24">
        <v>47845.599999999999</v>
      </c>
      <c r="Q9" s="23">
        <v>0</v>
      </c>
      <c r="R9" s="23">
        <v>0</v>
      </c>
      <c r="S9" s="24">
        <v>0</v>
      </c>
      <c r="T9" s="23">
        <v>7</v>
      </c>
      <c r="U9" s="23">
        <v>427</v>
      </c>
      <c r="V9" s="24">
        <v>10423</v>
      </c>
      <c r="W9" s="23">
        <v>3</v>
      </c>
      <c r="X9" s="23">
        <v>187</v>
      </c>
      <c r="Y9" s="24">
        <v>4583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31</v>
      </c>
      <c r="B10" s="10">
        <v>6405</v>
      </c>
      <c r="C10" s="10">
        <v>81</v>
      </c>
      <c r="D10" s="10">
        <v>100</v>
      </c>
      <c r="E10" s="18">
        <f t="shared" si="1"/>
        <v>21</v>
      </c>
      <c r="F10" s="18">
        <f t="shared" si="0"/>
        <v>1860</v>
      </c>
      <c r="G10" s="18">
        <f t="shared" si="0"/>
        <v>40582.6</v>
      </c>
      <c r="H10" s="23">
        <v>5</v>
      </c>
      <c r="I10" s="23">
        <v>452</v>
      </c>
      <c r="J10" s="24">
        <v>8745.7999999999993</v>
      </c>
      <c r="K10" s="23">
        <v>1</v>
      </c>
      <c r="L10" s="23">
        <v>82</v>
      </c>
      <c r="M10" s="24">
        <v>1671.3</v>
      </c>
      <c r="N10" s="23">
        <v>10</v>
      </c>
      <c r="O10" s="23">
        <v>898</v>
      </c>
      <c r="P10" s="24">
        <v>19146.5</v>
      </c>
      <c r="Q10" s="23">
        <v>0</v>
      </c>
      <c r="R10" s="23">
        <v>0</v>
      </c>
      <c r="S10" s="24">
        <v>0</v>
      </c>
      <c r="T10" s="23">
        <v>4</v>
      </c>
      <c r="U10" s="23">
        <v>345</v>
      </c>
      <c r="V10" s="24">
        <v>8891.25</v>
      </c>
      <c r="W10" s="23">
        <v>1</v>
      </c>
      <c r="X10" s="23">
        <v>83</v>
      </c>
      <c r="Y10" s="24">
        <v>2127.75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31</v>
      </c>
      <c r="B11" s="10">
        <v>6405</v>
      </c>
      <c r="C11" s="10">
        <v>101</v>
      </c>
      <c r="D11" s="10">
        <v>300</v>
      </c>
      <c r="E11" s="18">
        <f t="shared" si="1"/>
        <v>31</v>
      </c>
      <c r="F11" s="18">
        <f t="shared" si="0"/>
        <v>4686</v>
      </c>
      <c r="G11" s="18">
        <f t="shared" si="0"/>
        <v>113784.6</v>
      </c>
      <c r="H11" s="23">
        <v>8</v>
      </c>
      <c r="I11" s="23">
        <v>1150</v>
      </c>
      <c r="J11" s="24">
        <v>23251</v>
      </c>
      <c r="K11" s="23">
        <v>3</v>
      </c>
      <c r="L11" s="23">
        <v>363</v>
      </c>
      <c r="M11" s="24">
        <v>7550.1</v>
      </c>
      <c r="N11" s="23">
        <v>10</v>
      </c>
      <c r="O11" s="23">
        <v>1596</v>
      </c>
      <c r="P11" s="24">
        <v>39712</v>
      </c>
      <c r="Q11" s="23">
        <v>0</v>
      </c>
      <c r="R11" s="23">
        <v>0</v>
      </c>
      <c r="S11" s="24">
        <v>0</v>
      </c>
      <c r="T11" s="23">
        <v>8</v>
      </c>
      <c r="U11" s="23">
        <v>1204</v>
      </c>
      <c r="V11" s="24">
        <v>32918</v>
      </c>
      <c r="W11" s="23">
        <v>2</v>
      </c>
      <c r="X11" s="23">
        <v>373</v>
      </c>
      <c r="Y11" s="24">
        <v>10353.5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31</v>
      </c>
      <c r="B12" s="10">
        <v>6405</v>
      </c>
      <c r="C12" s="10">
        <v>301</v>
      </c>
      <c r="D12" s="10">
        <v>1000</v>
      </c>
      <c r="E12" s="18">
        <f t="shared" si="1"/>
        <v>11</v>
      </c>
      <c r="F12" s="18">
        <f t="shared" si="0"/>
        <v>4376</v>
      </c>
      <c r="G12" s="18">
        <f t="shared" si="0"/>
        <v>113050</v>
      </c>
      <c r="H12" s="23">
        <v>2</v>
      </c>
      <c r="I12" s="23">
        <v>811</v>
      </c>
      <c r="J12" s="24">
        <v>17183.25</v>
      </c>
      <c r="K12" s="23">
        <v>2</v>
      </c>
      <c r="L12" s="23">
        <v>790</v>
      </c>
      <c r="M12" s="24">
        <v>16934.5</v>
      </c>
      <c r="N12" s="23">
        <v>2</v>
      </c>
      <c r="O12" s="23">
        <v>873</v>
      </c>
      <c r="P12" s="24">
        <v>24347.75</v>
      </c>
      <c r="Q12" s="23">
        <v>0</v>
      </c>
      <c r="R12" s="23">
        <v>0</v>
      </c>
      <c r="S12" s="24">
        <v>0</v>
      </c>
      <c r="T12" s="23">
        <v>4</v>
      </c>
      <c r="U12" s="23">
        <v>1530</v>
      </c>
      <c r="V12" s="24">
        <v>43917.5</v>
      </c>
      <c r="W12" s="23">
        <v>1</v>
      </c>
      <c r="X12" s="23">
        <v>372</v>
      </c>
      <c r="Y12" s="24">
        <v>10667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31</v>
      </c>
      <c r="B13" s="10">
        <v>6405</v>
      </c>
      <c r="C13" s="10">
        <v>1001</v>
      </c>
      <c r="D13" s="10">
        <v>2000</v>
      </c>
      <c r="E13" s="18">
        <f t="shared" si="1"/>
        <v>0</v>
      </c>
      <c r="F13" s="18">
        <f t="shared" si="0"/>
        <v>0</v>
      </c>
      <c r="G13" s="18">
        <f t="shared" si="0"/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10"/>
    </row>
    <row r="14" spans="1:29">
      <c r="A14" s="10" t="s">
        <v>31</v>
      </c>
      <c r="B14" s="10">
        <v>6405</v>
      </c>
      <c r="C14" s="10">
        <v>2001</v>
      </c>
      <c r="D14" s="10">
        <v>3000</v>
      </c>
      <c r="E14" s="18">
        <f t="shared" si="1"/>
        <v>0</v>
      </c>
      <c r="F14" s="18">
        <f t="shared" si="0"/>
        <v>0</v>
      </c>
      <c r="G14" s="18">
        <f t="shared" si="0"/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31</v>
      </c>
      <c r="B15" s="10">
        <v>6405</v>
      </c>
      <c r="C15" s="10">
        <v>3001</v>
      </c>
      <c r="D15" s="10">
        <v>999999</v>
      </c>
      <c r="E15" s="18">
        <f t="shared" si="1"/>
        <v>0</v>
      </c>
      <c r="F15" s="18">
        <f t="shared" si="0"/>
        <v>0</v>
      </c>
      <c r="G15" s="18">
        <f t="shared" si="0"/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3955</v>
      </c>
      <c r="F16" s="20">
        <f t="shared" ref="F16:AB16" si="2">SUM(F3:F15)</f>
        <v>69751</v>
      </c>
      <c r="G16" s="19">
        <f t="shared" si="2"/>
        <v>1185591.2</v>
      </c>
      <c r="H16" s="19">
        <f t="shared" si="2"/>
        <v>3107</v>
      </c>
      <c r="I16" s="19">
        <f t="shared" si="2"/>
        <v>45239</v>
      </c>
      <c r="J16" s="19">
        <f t="shared" si="2"/>
        <v>637578.25</v>
      </c>
      <c r="K16" s="19">
        <f t="shared" si="2"/>
        <v>63</v>
      </c>
      <c r="L16" s="19">
        <f t="shared" si="2"/>
        <v>2240</v>
      </c>
      <c r="M16" s="19">
        <f t="shared" si="2"/>
        <v>48253.9</v>
      </c>
      <c r="N16" s="19">
        <f t="shared" si="2"/>
        <v>635</v>
      </c>
      <c r="O16" s="19">
        <f t="shared" si="2"/>
        <v>15663</v>
      </c>
      <c r="P16" s="19">
        <f t="shared" si="2"/>
        <v>319952.05000000005</v>
      </c>
      <c r="Q16" s="19">
        <f t="shared" si="2"/>
        <v>5</v>
      </c>
      <c r="R16" s="19">
        <f t="shared" si="2"/>
        <v>76</v>
      </c>
      <c r="S16" s="19">
        <f t="shared" si="2"/>
        <v>2067</v>
      </c>
      <c r="T16" s="19">
        <f t="shared" si="2"/>
        <v>114</v>
      </c>
      <c r="U16" s="19">
        <f t="shared" si="2"/>
        <v>5153</v>
      </c>
      <c r="V16" s="19">
        <f t="shared" si="2"/>
        <v>139187.75</v>
      </c>
      <c r="W16" s="19">
        <f t="shared" si="2"/>
        <v>31</v>
      </c>
      <c r="X16" s="19">
        <f t="shared" si="2"/>
        <v>1380</v>
      </c>
      <c r="Y16" s="19">
        <f t="shared" si="2"/>
        <v>38552.25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32</v>
      </c>
      <c r="B3" s="10">
        <v>6405</v>
      </c>
      <c r="C3" s="10">
        <v>0</v>
      </c>
      <c r="D3" s="10">
        <v>0</v>
      </c>
      <c r="E3" s="18">
        <f>H3+K3+N3+Q3+T3+W3+Z3</f>
        <v>1353</v>
      </c>
      <c r="F3" s="18">
        <f t="shared" ref="F3:G15" si="0">I3+L3+O3+R3+U3+X3+AA3</f>
        <v>0</v>
      </c>
      <c r="G3" s="18">
        <f t="shared" si="0"/>
        <v>30150</v>
      </c>
      <c r="H3" s="23">
        <v>1192</v>
      </c>
      <c r="I3" s="23">
        <v>0</v>
      </c>
      <c r="J3" s="24">
        <v>1650</v>
      </c>
      <c r="K3" s="23">
        <v>16</v>
      </c>
      <c r="L3" s="23">
        <v>0</v>
      </c>
      <c r="M3" s="24">
        <v>2400</v>
      </c>
      <c r="N3" s="23">
        <v>116</v>
      </c>
      <c r="O3" s="23">
        <v>0</v>
      </c>
      <c r="P3" s="24">
        <v>17400</v>
      </c>
      <c r="Q3" s="23">
        <v>1</v>
      </c>
      <c r="R3" s="23">
        <v>0</v>
      </c>
      <c r="S3" s="24">
        <v>300</v>
      </c>
      <c r="T3" s="23">
        <v>23</v>
      </c>
      <c r="U3" s="23">
        <v>0</v>
      </c>
      <c r="V3" s="24">
        <v>6900</v>
      </c>
      <c r="W3" s="23">
        <v>5</v>
      </c>
      <c r="X3" s="23">
        <v>0</v>
      </c>
      <c r="Y3" s="24">
        <v>1500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32</v>
      </c>
      <c r="B4" s="10">
        <v>6405</v>
      </c>
      <c r="C4" s="10">
        <v>1</v>
      </c>
      <c r="D4" s="10">
        <v>5</v>
      </c>
      <c r="E4" s="18">
        <f t="shared" ref="E4:E15" si="1">H4+K4+N4+Q4+T4+W4+Z4</f>
        <v>2055</v>
      </c>
      <c r="F4" s="18">
        <f t="shared" si="0"/>
        <v>5942</v>
      </c>
      <c r="G4" s="18">
        <f t="shared" si="0"/>
        <v>116227.6</v>
      </c>
      <c r="H4" s="23">
        <v>1669</v>
      </c>
      <c r="I4" s="23">
        <v>4834</v>
      </c>
      <c r="J4" s="24">
        <v>49927.6</v>
      </c>
      <c r="K4" s="23">
        <v>12</v>
      </c>
      <c r="L4" s="23">
        <v>34</v>
      </c>
      <c r="M4" s="24">
        <v>1800</v>
      </c>
      <c r="N4" s="23">
        <v>324</v>
      </c>
      <c r="O4" s="23">
        <v>922</v>
      </c>
      <c r="P4" s="24">
        <v>49200</v>
      </c>
      <c r="Q4" s="23">
        <v>4</v>
      </c>
      <c r="R4" s="23">
        <v>15</v>
      </c>
      <c r="S4" s="24">
        <v>1200</v>
      </c>
      <c r="T4" s="23">
        <v>43</v>
      </c>
      <c r="U4" s="23">
        <v>124</v>
      </c>
      <c r="V4" s="24">
        <v>13200</v>
      </c>
      <c r="W4" s="23">
        <v>3</v>
      </c>
      <c r="X4" s="23">
        <v>13</v>
      </c>
      <c r="Y4" s="24">
        <v>900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32</v>
      </c>
      <c r="B5" s="10">
        <v>6405</v>
      </c>
      <c r="C5" s="10">
        <v>6</v>
      </c>
      <c r="D5" s="10">
        <v>10</v>
      </c>
      <c r="E5" s="18">
        <f t="shared" si="1"/>
        <v>1994</v>
      </c>
      <c r="F5" s="18">
        <f t="shared" si="0"/>
        <v>15999</v>
      </c>
      <c r="G5" s="18">
        <f t="shared" si="0"/>
        <v>192985.8</v>
      </c>
      <c r="H5" s="23">
        <v>1644</v>
      </c>
      <c r="I5" s="23">
        <v>13187</v>
      </c>
      <c r="J5" s="24">
        <v>134425.79999999999</v>
      </c>
      <c r="K5" s="23">
        <v>20</v>
      </c>
      <c r="L5" s="23">
        <v>160</v>
      </c>
      <c r="M5" s="24">
        <v>3020</v>
      </c>
      <c r="N5" s="23">
        <v>296</v>
      </c>
      <c r="O5" s="23">
        <v>2380</v>
      </c>
      <c r="P5" s="24">
        <v>45340</v>
      </c>
      <c r="Q5" s="23">
        <v>0</v>
      </c>
      <c r="R5" s="23">
        <v>0</v>
      </c>
      <c r="S5" s="24">
        <v>0</v>
      </c>
      <c r="T5" s="23">
        <v>30</v>
      </c>
      <c r="U5" s="23">
        <v>240</v>
      </c>
      <c r="V5" s="24">
        <v>9000</v>
      </c>
      <c r="W5" s="23">
        <v>4</v>
      </c>
      <c r="X5" s="23">
        <v>32</v>
      </c>
      <c r="Y5" s="24">
        <v>1200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32</v>
      </c>
      <c r="B6" s="10">
        <v>6405</v>
      </c>
      <c r="C6" s="10">
        <v>11</v>
      </c>
      <c r="D6" s="10">
        <v>20</v>
      </c>
      <c r="E6" s="18">
        <f t="shared" si="1"/>
        <v>3351</v>
      </c>
      <c r="F6" s="18">
        <f t="shared" si="0"/>
        <v>51211</v>
      </c>
      <c r="G6" s="18">
        <f t="shared" si="0"/>
        <v>674297.61</v>
      </c>
      <c r="H6" s="23">
        <v>2739</v>
      </c>
      <c r="I6" s="23">
        <v>41741</v>
      </c>
      <c r="J6" s="24">
        <v>508248.61</v>
      </c>
      <c r="K6" s="23">
        <v>24</v>
      </c>
      <c r="L6" s="23">
        <v>356</v>
      </c>
      <c r="M6" s="24">
        <v>6044</v>
      </c>
      <c r="N6" s="23">
        <v>515</v>
      </c>
      <c r="O6" s="23">
        <v>7966</v>
      </c>
      <c r="P6" s="24">
        <v>136182</v>
      </c>
      <c r="Q6" s="23">
        <v>2</v>
      </c>
      <c r="R6" s="23">
        <v>30</v>
      </c>
      <c r="S6" s="24">
        <v>600</v>
      </c>
      <c r="T6" s="23">
        <v>63</v>
      </c>
      <c r="U6" s="23">
        <v>992</v>
      </c>
      <c r="V6" s="24">
        <v>20610</v>
      </c>
      <c r="W6" s="23">
        <v>8</v>
      </c>
      <c r="X6" s="23">
        <v>126</v>
      </c>
      <c r="Y6" s="24">
        <v>2613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32</v>
      </c>
      <c r="B7" s="10">
        <v>6405</v>
      </c>
      <c r="C7" s="10">
        <v>21</v>
      </c>
      <c r="D7" s="10">
        <v>30</v>
      </c>
      <c r="E7" s="18">
        <f t="shared" si="1"/>
        <v>1859</v>
      </c>
      <c r="F7" s="18">
        <f t="shared" si="0"/>
        <v>46417</v>
      </c>
      <c r="G7" s="18">
        <f t="shared" si="0"/>
        <v>701077.54</v>
      </c>
      <c r="H7" s="23">
        <v>1465</v>
      </c>
      <c r="I7" s="23">
        <v>36549</v>
      </c>
      <c r="J7" s="24">
        <v>520537.54</v>
      </c>
      <c r="K7" s="23">
        <v>16</v>
      </c>
      <c r="L7" s="23">
        <v>404</v>
      </c>
      <c r="M7" s="24">
        <v>7280</v>
      </c>
      <c r="N7" s="23">
        <v>334</v>
      </c>
      <c r="O7" s="23">
        <v>8360</v>
      </c>
      <c r="P7" s="24">
        <v>150559</v>
      </c>
      <c r="Q7" s="23">
        <v>2</v>
      </c>
      <c r="R7" s="23">
        <v>44</v>
      </c>
      <c r="S7" s="24">
        <v>876</v>
      </c>
      <c r="T7" s="23">
        <v>40</v>
      </c>
      <c r="U7" s="23">
        <v>1010</v>
      </c>
      <c r="V7" s="24">
        <v>20805</v>
      </c>
      <c r="W7" s="23">
        <v>2</v>
      </c>
      <c r="X7" s="23">
        <v>50</v>
      </c>
      <c r="Y7" s="24">
        <v>1020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32</v>
      </c>
      <c r="B8" s="10">
        <v>6405</v>
      </c>
      <c r="C8" s="10">
        <v>31</v>
      </c>
      <c r="D8" s="10">
        <v>50</v>
      </c>
      <c r="E8" s="18">
        <f t="shared" si="1"/>
        <v>1316</v>
      </c>
      <c r="F8" s="18">
        <f t="shared" si="0"/>
        <v>50167</v>
      </c>
      <c r="G8" s="18">
        <f t="shared" si="0"/>
        <v>867224.84</v>
      </c>
      <c r="H8" s="23">
        <v>931</v>
      </c>
      <c r="I8" s="23">
        <v>35213</v>
      </c>
      <c r="J8" s="24">
        <v>573765.34</v>
      </c>
      <c r="K8" s="23">
        <v>19</v>
      </c>
      <c r="L8" s="23">
        <v>724</v>
      </c>
      <c r="M8" s="24">
        <v>13761</v>
      </c>
      <c r="N8" s="23">
        <v>303</v>
      </c>
      <c r="O8" s="23">
        <v>11719</v>
      </c>
      <c r="P8" s="24">
        <v>223241.5</v>
      </c>
      <c r="Q8" s="23">
        <v>1</v>
      </c>
      <c r="R8" s="23">
        <v>39</v>
      </c>
      <c r="S8" s="24">
        <v>873</v>
      </c>
      <c r="T8" s="23">
        <v>49</v>
      </c>
      <c r="U8" s="23">
        <v>1964</v>
      </c>
      <c r="V8" s="24">
        <v>44208</v>
      </c>
      <c r="W8" s="23">
        <v>13</v>
      </c>
      <c r="X8" s="23">
        <v>508</v>
      </c>
      <c r="Y8" s="24">
        <v>11376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32</v>
      </c>
      <c r="B9" s="10">
        <v>6405</v>
      </c>
      <c r="C9" s="10">
        <v>51</v>
      </c>
      <c r="D9" s="10">
        <v>80</v>
      </c>
      <c r="E9" s="18">
        <f t="shared" si="1"/>
        <v>363</v>
      </c>
      <c r="F9" s="18">
        <f t="shared" si="0"/>
        <v>22685</v>
      </c>
      <c r="G9" s="18">
        <f t="shared" si="0"/>
        <v>444525.4</v>
      </c>
      <c r="H9" s="23">
        <v>206</v>
      </c>
      <c r="I9" s="23">
        <v>12693</v>
      </c>
      <c r="J9" s="24">
        <v>231398.2</v>
      </c>
      <c r="K9" s="23">
        <v>16</v>
      </c>
      <c r="L9" s="23">
        <v>1021</v>
      </c>
      <c r="M9" s="24">
        <v>20453.599999999999</v>
      </c>
      <c r="N9" s="23">
        <v>97</v>
      </c>
      <c r="O9" s="23">
        <v>6097</v>
      </c>
      <c r="P9" s="24">
        <v>121774.6</v>
      </c>
      <c r="Q9" s="23">
        <v>4</v>
      </c>
      <c r="R9" s="23">
        <v>288</v>
      </c>
      <c r="S9" s="24">
        <v>7232</v>
      </c>
      <c r="T9" s="23">
        <v>31</v>
      </c>
      <c r="U9" s="23">
        <v>2009</v>
      </c>
      <c r="V9" s="24">
        <v>49454</v>
      </c>
      <c r="W9" s="23">
        <v>9</v>
      </c>
      <c r="X9" s="23">
        <v>577</v>
      </c>
      <c r="Y9" s="24">
        <v>14213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32</v>
      </c>
      <c r="B10" s="10">
        <v>6405</v>
      </c>
      <c r="C10" s="10">
        <v>81</v>
      </c>
      <c r="D10" s="10">
        <v>100</v>
      </c>
      <c r="E10" s="18">
        <f t="shared" si="1"/>
        <v>69</v>
      </c>
      <c r="F10" s="18">
        <f t="shared" si="0"/>
        <v>6100</v>
      </c>
      <c r="G10" s="18">
        <f t="shared" si="0"/>
        <v>132328.20000000001</v>
      </c>
      <c r="H10" s="23">
        <v>23</v>
      </c>
      <c r="I10" s="23">
        <v>2002</v>
      </c>
      <c r="J10" s="24">
        <v>38176.1</v>
      </c>
      <c r="K10" s="23">
        <v>10</v>
      </c>
      <c r="L10" s="23">
        <v>904</v>
      </c>
      <c r="M10" s="24">
        <v>18531.599999999999</v>
      </c>
      <c r="N10" s="23">
        <v>17</v>
      </c>
      <c r="O10" s="23">
        <v>1511</v>
      </c>
      <c r="P10" s="24">
        <v>32092.75</v>
      </c>
      <c r="Q10" s="23">
        <v>1</v>
      </c>
      <c r="R10" s="23">
        <v>88</v>
      </c>
      <c r="S10" s="24">
        <v>2274</v>
      </c>
      <c r="T10" s="23">
        <v>12</v>
      </c>
      <c r="U10" s="23">
        <v>1069</v>
      </c>
      <c r="V10" s="24">
        <v>27668.25</v>
      </c>
      <c r="W10" s="23">
        <v>6</v>
      </c>
      <c r="X10" s="23">
        <v>526</v>
      </c>
      <c r="Y10" s="24">
        <v>13585.5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32</v>
      </c>
      <c r="B11" s="10">
        <v>6405</v>
      </c>
      <c r="C11" s="10">
        <v>101</v>
      </c>
      <c r="D11" s="10">
        <v>300</v>
      </c>
      <c r="E11" s="18">
        <f t="shared" si="1"/>
        <v>152</v>
      </c>
      <c r="F11" s="18">
        <f t="shared" si="0"/>
        <v>23874</v>
      </c>
      <c r="G11" s="18">
        <f t="shared" si="0"/>
        <v>570993.11</v>
      </c>
      <c r="H11" s="23">
        <v>39</v>
      </c>
      <c r="I11" s="23">
        <v>5824</v>
      </c>
      <c r="J11" s="24">
        <v>118073.81</v>
      </c>
      <c r="K11" s="23">
        <v>27</v>
      </c>
      <c r="L11" s="23">
        <v>4551</v>
      </c>
      <c r="M11" s="24">
        <v>95813.7</v>
      </c>
      <c r="N11" s="23">
        <v>30</v>
      </c>
      <c r="O11" s="23">
        <v>4531</v>
      </c>
      <c r="P11" s="24">
        <v>111040.6</v>
      </c>
      <c r="Q11" s="23">
        <v>4</v>
      </c>
      <c r="R11" s="23">
        <v>556</v>
      </c>
      <c r="S11" s="24">
        <v>15102</v>
      </c>
      <c r="T11" s="23">
        <v>38</v>
      </c>
      <c r="U11" s="23">
        <v>6289</v>
      </c>
      <c r="V11" s="24">
        <v>172884.5</v>
      </c>
      <c r="W11" s="23">
        <v>14</v>
      </c>
      <c r="X11" s="23">
        <v>2123</v>
      </c>
      <c r="Y11" s="24">
        <v>58078.5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32</v>
      </c>
      <c r="B12" s="10">
        <v>6405</v>
      </c>
      <c r="C12" s="10">
        <v>301</v>
      </c>
      <c r="D12" s="10">
        <v>1000</v>
      </c>
      <c r="E12" s="18">
        <f t="shared" si="1"/>
        <v>30</v>
      </c>
      <c r="F12" s="18">
        <f t="shared" si="0"/>
        <v>14634</v>
      </c>
      <c r="G12" s="18">
        <f t="shared" si="0"/>
        <v>373721.5</v>
      </c>
      <c r="H12" s="23">
        <v>1</v>
      </c>
      <c r="I12" s="23">
        <v>449</v>
      </c>
      <c r="J12" s="24">
        <v>9537.75</v>
      </c>
      <c r="K12" s="23">
        <v>11</v>
      </c>
      <c r="L12" s="23">
        <v>5951</v>
      </c>
      <c r="M12" s="24">
        <v>128070.25</v>
      </c>
      <c r="N12" s="23">
        <v>4</v>
      </c>
      <c r="O12" s="23">
        <v>1789</v>
      </c>
      <c r="P12" s="24">
        <v>49974.75</v>
      </c>
      <c r="Q12" s="23">
        <v>2</v>
      </c>
      <c r="R12" s="23">
        <v>1332</v>
      </c>
      <c r="S12" s="24">
        <v>38827</v>
      </c>
      <c r="T12" s="23">
        <v>9</v>
      </c>
      <c r="U12" s="23">
        <v>3986</v>
      </c>
      <c r="V12" s="24">
        <v>114983.5</v>
      </c>
      <c r="W12" s="23">
        <v>3</v>
      </c>
      <c r="X12" s="23">
        <v>1127</v>
      </c>
      <c r="Y12" s="24">
        <v>32328.25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32</v>
      </c>
      <c r="B13" s="10">
        <v>6405</v>
      </c>
      <c r="C13" s="10">
        <v>1001</v>
      </c>
      <c r="D13" s="10">
        <v>2000</v>
      </c>
      <c r="E13" s="18">
        <f t="shared" si="1"/>
        <v>4</v>
      </c>
      <c r="F13" s="18">
        <f t="shared" si="0"/>
        <v>6804</v>
      </c>
      <c r="G13" s="18">
        <f t="shared" si="0"/>
        <v>147527.20000000001</v>
      </c>
      <c r="H13" s="23">
        <v>1</v>
      </c>
      <c r="I13" s="23">
        <v>1670</v>
      </c>
      <c r="J13" s="24">
        <v>36128</v>
      </c>
      <c r="K13" s="23">
        <v>3</v>
      </c>
      <c r="L13" s="23">
        <v>5134</v>
      </c>
      <c r="M13" s="24">
        <v>111399.2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0</v>
      </c>
      <c r="U13" s="23">
        <v>0</v>
      </c>
      <c r="V13" s="24">
        <v>0</v>
      </c>
      <c r="W13" s="23">
        <v>0</v>
      </c>
      <c r="X13" s="23">
        <v>0</v>
      </c>
      <c r="Y13" s="24">
        <v>0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32</v>
      </c>
      <c r="B14" s="10">
        <v>6405</v>
      </c>
      <c r="C14" s="10">
        <v>2001</v>
      </c>
      <c r="D14" s="10">
        <v>3000</v>
      </c>
      <c r="E14" s="18">
        <f t="shared" si="1"/>
        <v>2</v>
      </c>
      <c r="F14" s="18">
        <f t="shared" si="0"/>
        <v>5105</v>
      </c>
      <c r="G14" s="18">
        <f t="shared" si="0"/>
        <v>132431.45000000001</v>
      </c>
      <c r="H14" s="23">
        <v>0</v>
      </c>
      <c r="I14" s="23">
        <v>0</v>
      </c>
      <c r="J14" s="23">
        <v>0</v>
      </c>
      <c r="K14" s="23">
        <v>1</v>
      </c>
      <c r="L14" s="23">
        <v>2237</v>
      </c>
      <c r="M14" s="23">
        <v>48604.45</v>
      </c>
      <c r="N14" s="23">
        <v>1</v>
      </c>
      <c r="O14" s="23">
        <v>2868</v>
      </c>
      <c r="P14" s="23">
        <v>83827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32</v>
      </c>
      <c r="B15" s="10">
        <v>6405</v>
      </c>
      <c r="C15" s="10">
        <v>3001</v>
      </c>
      <c r="D15" s="10">
        <v>999999</v>
      </c>
      <c r="E15" s="18">
        <f t="shared" si="1"/>
        <v>4</v>
      </c>
      <c r="F15" s="18">
        <f t="shared" si="0"/>
        <v>37869</v>
      </c>
      <c r="G15" s="18">
        <f t="shared" si="0"/>
        <v>892136.1</v>
      </c>
      <c r="H15" s="23">
        <v>0</v>
      </c>
      <c r="I15" s="23">
        <v>0</v>
      </c>
      <c r="J15" s="24">
        <v>0</v>
      </c>
      <c r="K15" s="23">
        <v>3</v>
      </c>
      <c r="L15" s="23">
        <v>28999</v>
      </c>
      <c r="M15" s="24">
        <v>633806.1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1</v>
      </c>
      <c r="U15" s="23">
        <v>8870</v>
      </c>
      <c r="V15" s="24">
        <v>258330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12552</v>
      </c>
      <c r="F16" s="20">
        <f t="shared" ref="F16" si="2">SUM(F3:F15)</f>
        <v>286807</v>
      </c>
      <c r="G16" s="19">
        <f t="shared" ref="G16:AB16" si="3">SUM(G3:G15)</f>
        <v>5275626.3499999996</v>
      </c>
      <c r="H16" s="19">
        <f t="shared" si="3"/>
        <v>9910</v>
      </c>
      <c r="I16" s="19">
        <f t="shared" si="3"/>
        <v>154162</v>
      </c>
      <c r="J16" s="19">
        <f t="shared" si="3"/>
        <v>2221868.75</v>
      </c>
      <c r="K16" s="19">
        <f t="shared" si="3"/>
        <v>178</v>
      </c>
      <c r="L16" s="19">
        <f t="shared" si="3"/>
        <v>50475</v>
      </c>
      <c r="M16" s="19">
        <f t="shared" si="3"/>
        <v>1090983.8999999999</v>
      </c>
      <c r="N16" s="19">
        <f t="shared" si="3"/>
        <v>2037</v>
      </c>
      <c r="O16" s="19">
        <f t="shared" si="3"/>
        <v>48143</v>
      </c>
      <c r="P16" s="19">
        <f t="shared" si="3"/>
        <v>1020632.2</v>
      </c>
      <c r="Q16" s="19">
        <f t="shared" si="3"/>
        <v>21</v>
      </c>
      <c r="R16" s="19">
        <f t="shared" si="3"/>
        <v>2392</v>
      </c>
      <c r="S16" s="19">
        <f t="shared" si="3"/>
        <v>67284</v>
      </c>
      <c r="T16" s="19">
        <f t="shared" si="3"/>
        <v>339</v>
      </c>
      <c r="U16" s="19">
        <f t="shared" si="3"/>
        <v>26553</v>
      </c>
      <c r="V16" s="19">
        <f t="shared" si="3"/>
        <v>738043.25</v>
      </c>
      <c r="W16" s="19">
        <f t="shared" si="3"/>
        <v>67</v>
      </c>
      <c r="X16" s="19">
        <f t="shared" si="3"/>
        <v>5082</v>
      </c>
      <c r="Y16" s="19">
        <f t="shared" si="3"/>
        <v>136814.25</v>
      </c>
      <c r="Z16" s="19">
        <f t="shared" si="3"/>
        <v>0</v>
      </c>
      <c r="AA16" s="19">
        <f t="shared" si="3"/>
        <v>0</v>
      </c>
      <c r="AB16" s="19">
        <f t="shared" si="3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6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17</v>
      </c>
      <c r="B3" s="10">
        <v>6405</v>
      </c>
      <c r="C3" s="10">
        <v>0</v>
      </c>
      <c r="D3" s="10">
        <v>0</v>
      </c>
      <c r="E3" s="18">
        <f>H3+K3+N3+Q3+T3+W3+Z3</f>
        <v>11154</v>
      </c>
      <c r="F3" s="18">
        <f t="shared" ref="F3:G15" si="0">I3+L3+O3+R3+U3+X3+AA3</f>
        <v>0</v>
      </c>
      <c r="G3" s="18">
        <f t="shared" si="0"/>
        <v>236100</v>
      </c>
      <c r="H3" s="23">
        <v>9820</v>
      </c>
      <c r="I3" s="23">
        <v>0</v>
      </c>
      <c r="J3" s="24">
        <v>2850</v>
      </c>
      <c r="K3" s="23">
        <v>61</v>
      </c>
      <c r="L3" s="23">
        <v>0</v>
      </c>
      <c r="M3" s="24">
        <v>9150</v>
      </c>
      <c r="N3" s="23">
        <v>1049</v>
      </c>
      <c r="O3" s="23">
        <v>0</v>
      </c>
      <c r="P3" s="24">
        <v>156900</v>
      </c>
      <c r="Q3" s="23">
        <v>2</v>
      </c>
      <c r="R3" s="23">
        <v>0</v>
      </c>
      <c r="S3" s="24">
        <v>600</v>
      </c>
      <c r="T3" s="23">
        <v>198</v>
      </c>
      <c r="U3" s="23">
        <v>0</v>
      </c>
      <c r="V3" s="24">
        <v>59400</v>
      </c>
      <c r="W3" s="23">
        <v>24</v>
      </c>
      <c r="X3" s="23">
        <v>0</v>
      </c>
      <c r="Y3" s="24">
        <v>7200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17</v>
      </c>
      <c r="B4" s="10">
        <v>6405</v>
      </c>
      <c r="C4" s="10">
        <v>1</v>
      </c>
      <c r="D4" s="10">
        <v>5</v>
      </c>
      <c r="E4" s="18">
        <f t="shared" ref="E4:E15" si="1">H4+K4+N4+Q4+T4+W4+Z4</f>
        <v>16843</v>
      </c>
      <c r="F4" s="18">
        <f t="shared" si="0"/>
        <v>51222</v>
      </c>
      <c r="G4" s="18">
        <f t="shared" si="0"/>
        <v>867918.8</v>
      </c>
      <c r="H4" s="23">
        <v>14298</v>
      </c>
      <c r="I4" s="23">
        <v>43839</v>
      </c>
      <c r="J4" s="24">
        <v>439355.6</v>
      </c>
      <c r="K4" s="23">
        <v>30</v>
      </c>
      <c r="L4" s="23">
        <v>74</v>
      </c>
      <c r="M4" s="24">
        <v>4500</v>
      </c>
      <c r="N4" s="23">
        <v>2209</v>
      </c>
      <c r="O4" s="23">
        <v>6436</v>
      </c>
      <c r="P4" s="24">
        <v>331963.2</v>
      </c>
      <c r="Q4" s="23">
        <v>2</v>
      </c>
      <c r="R4" s="23">
        <v>6</v>
      </c>
      <c r="S4" s="24">
        <v>600</v>
      </c>
      <c r="T4" s="23">
        <v>274</v>
      </c>
      <c r="U4" s="23">
        <v>781</v>
      </c>
      <c r="V4" s="24">
        <v>82500</v>
      </c>
      <c r="W4" s="23">
        <v>30</v>
      </c>
      <c r="X4" s="23">
        <v>86</v>
      </c>
      <c r="Y4" s="24">
        <v>9000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17</v>
      </c>
      <c r="B5" s="10">
        <v>6405</v>
      </c>
      <c r="C5" s="10">
        <v>6</v>
      </c>
      <c r="D5" s="10">
        <v>10</v>
      </c>
      <c r="E5" s="18">
        <f t="shared" si="1"/>
        <v>20656</v>
      </c>
      <c r="F5" s="18">
        <f t="shared" si="0"/>
        <v>166091</v>
      </c>
      <c r="G5" s="18">
        <f t="shared" si="0"/>
        <v>1898886.7999999998</v>
      </c>
      <c r="H5" s="23">
        <v>18106</v>
      </c>
      <c r="I5" s="23">
        <v>145611</v>
      </c>
      <c r="J5" s="24">
        <v>1463628.4</v>
      </c>
      <c r="K5" s="23">
        <v>27</v>
      </c>
      <c r="L5" s="23">
        <v>221</v>
      </c>
      <c r="M5" s="24">
        <v>4188</v>
      </c>
      <c r="N5" s="23">
        <v>2246</v>
      </c>
      <c r="O5" s="23">
        <v>18034</v>
      </c>
      <c r="P5" s="24">
        <v>347367.4</v>
      </c>
      <c r="Q5" s="23">
        <v>8</v>
      </c>
      <c r="R5" s="23">
        <v>71</v>
      </c>
      <c r="S5" s="24">
        <v>2103</v>
      </c>
      <c r="T5" s="23">
        <v>238</v>
      </c>
      <c r="U5" s="23">
        <v>1900</v>
      </c>
      <c r="V5" s="24">
        <v>72300</v>
      </c>
      <c r="W5" s="23">
        <v>31</v>
      </c>
      <c r="X5" s="23">
        <v>254</v>
      </c>
      <c r="Y5" s="24">
        <v>9300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17</v>
      </c>
      <c r="B6" s="10">
        <v>6405</v>
      </c>
      <c r="C6" s="10">
        <v>11</v>
      </c>
      <c r="D6" s="10">
        <v>20</v>
      </c>
      <c r="E6" s="18">
        <f t="shared" si="1"/>
        <v>35523</v>
      </c>
      <c r="F6" s="18">
        <f t="shared" si="0"/>
        <v>536743</v>
      </c>
      <c r="G6" s="18">
        <f t="shared" si="0"/>
        <v>6880227.7999999998</v>
      </c>
      <c r="H6" s="23">
        <v>30869</v>
      </c>
      <c r="I6" s="23">
        <v>465793</v>
      </c>
      <c r="J6" s="24">
        <v>5571732</v>
      </c>
      <c r="K6" s="23">
        <v>40</v>
      </c>
      <c r="L6" s="23">
        <v>643</v>
      </c>
      <c r="M6" s="24">
        <v>11673</v>
      </c>
      <c r="N6" s="23">
        <v>4048</v>
      </c>
      <c r="O6" s="23">
        <v>61630</v>
      </c>
      <c r="P6" s="24">
        <v>1111931.8</v>
      </c>
      <c r="Q6" s="23">
        <v>11</v>
      </c>
      <c r="R6" s="23">
        <v>172</v>
      </c>
      <c r="S6" s="24">
        <v>3584</v>
      </c>
      <c r="T6" s="23">
        <v>485</v>
      </c>
      <c r="U6" s="23">
        <v>7438</v>
      </c>
      <c r="V6" s="24">
        <v>158733.5</v>
      </c>
      <c r="W6" s="23">
        <v>70</v>
      </c>
      <c r="X6" s="23">
        <v>1067</v>
      </c>
      <c r="Y6" s="24">
        <v>22573.5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17</v>
      </c>
      <c r="B7" s="10">
        <v>6405</v>
      </c>
      <c r="C7" s="10">
        <v>21</v>
      </c>
      <c r="D7" s="10">
        <v>30</v>
      </c>
      <c r="E7" s="18">
        <f t="shared" si="1"/>
        <v>19238</v>
      </c>
      <c r="F7" s="18">
        <f t="shared" si="0"/>
        <v>478442</v>
      </c>
      <c r="G7" s="18">
        <f t="shared" si="0"/>
        <v>7136882.04</v>
      </c>
      <c r="H7" s="23">
        <v>16092</v>
      </c>
      <c r="I7" s="23">
        <v>399499</v>
      </c>
      <c r="J7" s="24">
        <v>5617219.54</v>
      </c>
      <c r="K7" s="23">
        <v>37</v>
      </c>
      <c r="L7" s="23">
        <v>950</v>
      </c>
      <c r="M7" s="24">
        <v>18100</v>
      </c>
      <c r="N7" s="23">
        <v>2751</v>
      </c>
      <c r="O7" s="23">
        <v>68900</v>
      </c>
      <c r="P7" s="24">
        <v>1309118</v>
      </c>
      <c r="Q7" s="23">
        <v>5</v>
      </c>
      <c r="R7" s="23">
        <v>132</v>
      </c>
      <c r="S7" s="24">
        <v>2803.5</v>
      </c>
      <c r="T7" s="23">
        <v>301</v>
      </c>
      <c r="U7" s="23">
        <v>7604</v>
      </c>
      <c r="V7" s="24">
        <v>160761.5</v>
      </c>
      <c r="W7" s="23">
        <v>52</v>
      </c>
      <c r="X7" s="23">
        <v>1357</v>
      </c>
      <c r="Y7" s="24">
        <v>28879.5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17</v>
      </c>
      <c r="B8" s="10">
        <v>6405</v>
      </c>
      <c r="C8" s="10">
        <v>31</v>
      </c>
      <c r="D8" s="10">
        <v>50</v>
      </c>
      <c r="E8" s="18">
        <f t="shared" si="1"/>
        <v>12920</v>
      </c>
      <c r="F8" s="18">
        <f t="shared" si="0"/>
        <v>492229</v>
      </c>
      <c r="G8" s="18">
        <f t="shared" si="0"/>
        <v>8488730.1600000001</v>
      </c>
      <c r="H8" s="23">
        <v>9798</v>
      </c>
      <c r="I8" s="23">
        <v>370632</v>
      </c>
      <c r="J8" s="24">
        <v>6011694.8600000003</v>
      </c>
      <c r="K8" s="23">
        <v>53</v>
      </c>
      <c r="L8" s="23">
        <v>1995</v>
      </c>
      <c r="M8" s="24">
        <v>39650</v>
      </c>
      <c r="N8" s="23">
        <v>2678</v>
      </c>
      <c r="O8" s="23">
        <v>104198</v>
      </c>
      <c r="P8" s="24">
        <v>2077255.3</v>
      </c>
      <c r="Q8" s="23">
        <v>5</v>
      </c>
      <c r="R8" s="23">
        <v>193</v>
      </c>
      <c r="S8" s="24">
        <v>4488</v>
      </c>
      <c r="T8" s="23">
        <v>333</v>
      </c>
      <c r="U8" s="23">
        <v>13030</v>
      </c>
      <c r="V8" s="24">
        <v>304216</v>
      </c>
      <c r="W8" s="23">
        <v>53</v>
      </c>
      <c r="X8" s="23">
        <v>2181</v>
      </c>
      <c r="Y8" s="24">
        <v>51426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17</v>
      </c>
      <c r="B9" s="10">
        <v>6405</v>
      </c>
      <c r="C9" s="10">
        <v>51</v>
      </c>
      <c r="D9" s="10">
        <v>80</v>
      </c>
      <c r="E9" s="18">
        <f t="shared" si="1"/>
        <v>4887</v>
      </c>
      <c r="F9" s="18">
        <f t="shared" si="0"/>
        <v>304842</v>
      </c>
      <c r="G9" s="18">
        <f t="shared" si="0"/>
        <v>6039337.04</v>
      </c>
      <c r="H9" s="23">
        <v>2972</v>
      </c>
      <c r="I9" s="23">
        <v>184264</v>
      </c>
      <c r="J9" s="24">
        <v>3411252.54</v>
      </c>
      <c r="K9" s="23">
        <v>57</v>
      </c>
      <c r="L9" s="23">
        <v>3637</v>
      </c>
      <c r="M9" s="24">
        <v>76241</v>
      </c>
      <c r="N9" s="23">
        <v>1524</v>
      </c>
      <c r="O9" s="23">
        <v>95749</v>
      </c>
      <c r="P9" s="24">
        <v>2004278</v>
      </c>
      <c r="Q9" s="23">
        <v>2</v>
      </c>
      <c r="R9" s="23">
        <v>125</v>
      </c>
      <c r="S9" s="24">
        <v>3220</v>
      </c>
      <c r="T9" s="23">
        <v>242</v>
      </c>
      <c r="U9" s="23">
        <v>15352</v>
      </c>
      <c r="V9" s="24">
        <v>396655.5</v>
      </c>
      <c r="W9" s="23">
        <v>90</v>
      </c>
      <c r="X9" s="23">
        <v>5715</v>
      </c>
      <c r="Y9" s="24">
        <v>147690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17</v>
      </c>
      <c r="B10" s="10">
        <v>6405</v>
      </c>
      <c r="C10" s="10">
        <v>81</v>
      </c>
      <c r="D10" s="10">
        <v>100</v>
      </c>
      <c r="E10" s="18">
        <f t="shared" si="1"/>
        <v>1377</v>
      </c>
      <c r="F10" s="18">
        <f t="shared" si="0"/>
        <v>123642</v>
      </c>
      <c r="G10" s="18">
        <f t="shared" si="0"/>
        <v>2686936.4</v>
      </c>
      <c r="H10" s="23">
        <v>687</v>
      </c>
      <c r="I10" s="23">
        <v>61518</v>
      </c>
      <c r="J10" s="24">
        <v>1230806.1499999999</v>
      </c>
      <c r="K10" s="23">
        <v>36</v>
      </c>
      <c r="L10" s="23">
        <v>3191</v>
      </c>
      <c r="M10" s="24">
        <v>69024</v>
      </c>
      <c r="N10" s="23">
        <v>505</v>
      </c>
      <c r="O10" s="23">
        <v>45488</v>
      </c>
      <c r="P10" s="24">
        <v>1020511.25</v>
      </c>
      <c r="Q10" s="23">
        <v>6</v>
      </c>
      <c r="R10" s="23">
        <v>527</v>
      </c>
      <c r="S10" s="24">
        <v>14383.75</v>
      </c>
      <c r="T10" s="23">
        <v>115</v>
      </c>
      <c r="U10" s="23">
        <v>10379</v>
      </c>
      <c r="V10" s="24">
        <v>282905.75</v>
      </c>
      <c r="W10" s="23">
        <v>28</v>
      </c>
      <c r="X10" s="23">
        <v>2539</v>
      </c>
      <c r="Y10" s="24">
        <v>69305.5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17</v>
      </c>
      <c r="B11" s="10">
        <v>6405</v>
      </c>
      <c r="C11" s="10">
        <v>101</v>
      </c>
      <c r="D11" s="10">
        <v>300</v>
      </c>
      <c r="E11" s="18">
        <f t="shared" si="1"/>
        <v>3180</v>
      </c>
      <c r="F11" s="18">
        <f t="shared" si="0"/>
        <v>516489</v>
      </c>
      <c r="G11" s="18">
        <f t="shared" si="0"/>
        <v>12962240.74</v>
      </c>
      <c r="H11" s="23">
        <v>1534</v>
      </c>
      <c r="I11" s="23">
        <v>249234</v>
      </c>
      <c r="J11" s="24">
        <v>5758310.9900000002</v>
      </c>
      <c r="K11" s="23">
        <v>106</v>
      </c>
      <c r="L11" s="23">
        <v>18837</v>
      </c>
      <c r="M11" s="24">
        <v>457689.8</v>
      </c>
      <c r="N11" s="23">
        <v>1106</v>
      </c>
      <c r="O11" s="23">
        <v>175183</v>
      </c>
      <c r="P11" s="24">
        <v>4603404.7</v>
      </c>
      <c r="Q11" s="23">
        <v>6</v>
      </c>
      <c r="R11" s="23">
        <v>980</v>
      </c>
      <c r="S11" s="24">
        <v>28635</v>
      </c>
      <c r="T11" s="23">
        <v>315</v>
      </c>
      <c r="U11" s="23">
        <v>53808</v>
      </c>
      <c r="V11" s="24">
        <v>1575212.25</v>
      </c>
      <c r="W11" s="23">
        <v>113</v>
      </c>
      <c r="X11" s="23">
        <v>18447</v>
      </c>
      <c r="Y11" s="24">
        <v>538988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17</v>
      </c>
      <c r="B12" s="10">
        <v>6405</v>
      </c>
      <c r="C12" s="10">
        <v>301</v>
      </c>
      <c r="D12" s="10">
        <v>1000</v>
      </c>
      <c r="E12" s="18">
        <f t="shared" si="1"/>
        <v>738</v>
      </c>
      <c r="F12" s="18">
        <f t="shared" si="0"/>
        <v>345751</v>
      </c>
      <c r="G12" s="18">
        <f t="shared" si="0"/>
        <v>9681024.8300000001</v>
      </c>
      <c r="H12" s="23">
        <v>322</v>
      </c>
      <c r="I12" s="23">
        <v>148311</v>
      </c>
      <c r="J12" s="24">
        <v>3846584.58</v>
      </c>
      <c r="K12" s="23">
        <v>66</v>
      </c>
      <c r="L12" s="23">
        <v>34045</v>
      </c>
      <c r="M12" s="24">
        <v>897957.5</v>
      </c>
      <c r="N12" s="23">
        <v>167</v>
      </c>
      <c r="O12" s="23">
        <v>72521</v>
      </c>
      <c r="P12" s="24">
        <v>2133568.25</v>
      </c>
      <c r="Q12" s="23">
        <v>5</v>
      </c>
      <c r="R12" s="23">
        <v>2108</v>
      </c>
      <c r="S12" s="24">
        <v>64691.5</v>
      </c>
      <c r="T12" s="23">
        <v>135</v>
      </c>
      <c r="U12" s="23">
        <v>66323</v>
      </c>
      <c r="V12" s="24">
        <v>2044900.25</v>
      </c>
      <c r="W12" s="23">
        <v>43</v>
      </c>
      <c r="X12" s="23">
        <v>22443</v>
      </c>
      <c r="Y12" s="24">
        <v>693322.75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17</v>
      </c>
      <c r="B13" s="10">
        <v>6405</v>
      </c>
      <c r="C13" s="10">
        <v>1001</v>
      </c>
      <c r="D13" s="10">
        <v>2000</v>
      </c>
      <c r="E13" s="18">
        <f t="shared" si="1"/>
        <v>67</v>
      </c>
      <c r="F13" s="18">
        <f t="shared" si="0"/>
        <v>92149</v>
      </c>
      <c r="G13" s="18">
        <f t="shared" si="0"/>
        <v>2693373.65</v>
      </c>
      <c r="H13" s="23">
        <v>17</v>
      </c>
      <c r="I13" s="23">
        <v>21256</v>
      </c>
      <c r="J13" s="24">
        <v>572657.6</v>
      </c>
      <c r="K13" s="23">
        <v>15</v>
      </c>
      <c r="L13" s="23">
        <v>21619</v>
      </c>
      <c r="M13" s="24">
        <v>586484.4</v>
      </c>
      <c r="N13" s="23">
        <v>11</v>
      </c>
      <c r="O13" s="23">
        <v>13761</v>
      </c>
      <c r="P13" s="24">
        <v>415096.4</v>
      </c>
      <c r="Q13" s="23">
        <v>1</v>
      </c>
      <c r="R13" s="23">
        <v>1760</v>
      </c>
      <c r="S13" s="24">
        <v>55622.5</v>
      </c>
      <c r="T13" s="23">
        <v>13</v>
      </c>
      <c r="U13" s="23">
        <v>18151</v>
      </c>
      <c r="V13" s="24">
        <v>571223.75</v>
      </c>
      <c r="W13" s="23">
        <v>10</v>
      </c>
      <c r="X13" s="23">
        <v>15602</v>
      </c>
      <c r="Y13" s="24">
        <v>492289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17</v>
      </c>
      <c r="B14" s="10">
        <v>6405</v>
      </c>
      <c r="C14" s="10">
        <v>2001</v>
      </c>
      <c r="D14" s="10">
        <v>3000</v>
      </c>
      <c r="E14" s="18">
        <f t="shared" si="1"/>
        <v>21</v>
      </c>
      <c r="F14" s="18">
        <f t="shared" si="0"/>
        <v>47968</v>
      </c>
      <c r="G14" s="18">
        <f t="shared" si="0"/>
        <v>1420560.45</v>
      </c>
      <c r="H14" s="23">
        <v>5</v>
      </c>
      <c r="I14" s="23">
        <v>11229</v>
      </c>
      <c r="J14" s="24">
        <v>306046.2</v>
      </c>
      <c r="K14" s="23">
        <v>4</v>
      </c>
      <c r="L14" s="23">
        <v>9270</v>
      </c>
      <c r="M14" s="24">
        <v>253386</v>
      </c>
      <c r="N14" s="23">
        <v>4</v>
      </c>
      <c r="O14" s="23">
        <v>9105</v>
      </c>
      <c r="P14" s="24">
        <v>278469.25</v>
      </c>
      <c r="Q14" s="23">
        <v>0</v>
      </c>
      <c r="R14" s="23">
        <v>0</v>
      </c>
      <c r="S14" s="24">
        <v>0</v>
      </c>
      <c r="T14" s="23">
        <v>2</v>
      </c>
      <c r="U14" s="23">
        <v>4641</v>
      </c>
      <c r="V14" s="24">
        <v>147277.25</v>
      </c>
      <c r="W14" s="23">
        <v>6</v>
      </c>
      <c r="X14" s="23">
        <v>13723</v>
      </c>
      <c r="Y14" s="24">
        <v>435381.75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17</v>
      </c>
      <c r="B15" s="10">
        <v>6405</v>
      </c>
      <c r="C15" s="10">
        <v>3001</v>
      </c>
      <c r="D15" s="10">
        <v>999999</v>
      </c>
      <c r="E15" s="18">
        <f t="shared" si="1"/>
        <v>37</v>
      </c>
      <c r="F15" s="18">
        <f t="shared" si="0"/>
        <v>318472</v>
      </c>
      <c r="G15" s="18">
        <f t="shared" si="0"/>
        <v>9856143.6999999993</v>
      </c>
      <c r="H15" s="23">
        <v>0</v>
      </c>
      <c r="I15" s="23">
        <v>0</v>
      </c>
      <c r="J15" s="24">
        <v>0</v>
      </c>
      <c r="K15" s="23">
        <v>10</v>
      </c>
      <c r="L15" s="23">
        <v>142615</v>
      </c>
      <c r="M15" s="24">
        <v>4194701.2</v>
      </c>
      <c r="N15" s="23">
        <v>3</v>
      </c>
      <c r="O15" s="23">
        <v>26517</v>
      </c>
      <c r="P15" s="24">
        <v>854632.5</v>
      </c>
      <c r="Q15" s="23">
        <v>0</v>
      </c>
      <c r="R15" s="23">
        <v>0</v>
      </c>
      <c r="S15" s="24">
        <v>0</v>
      </c>
      <c r="T15" s="23">
        <v>10</v>
      </c>
      <c r="U15" s="23">
        <v>45718</v>
      </c>
      <c r="V15" s="24">
        <v>1466360</v>
      </c>
      <c r="W15" s="23">
        <v>14</v>
      </c>
      <c r="X15" s="23">
        <v>103622</v>
      </c>
      <c r="Y15" s="24">
        <v>3340450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126641</v>
      </c>
      <c r="F16" s="20">
        <f>SUM(F3:F15)</f>
        <v>3474040</v>
      </c>
      <c r="G16" s="19">
        <f t="shared" ref="G16:AB16" si="2">SUM(G3:G15)</f>
        <v>70848362.409999996</v>
      </c>
      <c r="H16" s="19">
        <f t="shared" si="2"/>
        <v>104520</v>
      </c>
      <c r="I16" s="19">
        <f t="shared" si="2"/>
        <v>2101186</v>
      </c>
      <c r="J16" s="19">
        <f t="shared" si="2"/>
        <v>34232138.460000001</v>
      </c>
      <c r="K16" s="19">
        <f t="shared" si="2"/>
        <v>542</v>
      </c>
      <c r="L16" s="19">
        <f t="shared" si="2"/>
        <v>237097</v>
      </c>
      <c r="M16" s="19">
        <f t="shared" si="2"/>
        <v>6622744.9000000004</v>
      </c>
      <c r="N16" s="19">
        <f t="shared" si="2"/>
        <v>18301</v>
      </c>
      <c r="O16" s="19">
        <f t="shared" si="2"/>
        <v>697522</v>
      </c>
      <c r="P16" s="19">
        <f t="shared" si="2"/>
        <v>16644496.050000001</v>
      </c>
      <c r="Q16" s="19">
        <f t="shared" si="2"/>
        <v>53</v>
      </c>
      <c r="R16" s="19">
        <f t="shared" si="2"/>
        <v>6074</v>
      </c>
      <c r="S16" s="19">
        <f t="shared" si="2"/>
        <v>180731.25</v>
      </c>
      <c r="T16" s="19">
        <f t="shared" si="2"/>
        <v>2661</v>
      </c>
      <c r="U16" s="19">
        <f t="shared" si="2"/>
        <v>245125</v>
      </c>
      <c r="V16" s="19">
        <f t="shared" si="2"/>
        <v>7322445.75</v>
      </c>
      <c r="W16" s="19">
        <f t="shared" si="2"/>
        <v>564</v>
      </c>
      <c r="X16" s="19">
        <f t="shared" si="2"/>
        <v>187036</v>
      </c>
      <c r="Y16" s="19">
        <f t="shared" si="2"/>
        <v>5845806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  <row r="17" spans="5:6">
      <c r="E17">
        <v>118300</v>
      </c>
    </row>
    <row r="19" spans="5:6">
      <c r="F19">
        <f>(F16/((E16+E17)/2))/30</f>
        <v>0.94554470940621071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33</v>
      </c>
      <c r="B3" s="10">
        <v>6405</v>
      </c>
      <c r="C3" s="10">
        <v>0</v>
      </c>
      <c r="D3" s="10">
        <v>0</v>
      </c>
      <c r="E3" s="18">
        <f>H3+K3+N3+Q3+T3+W3+Z3</f>
        <v>465</v>
      </c>
      <c r="F3" s="18">
        <f t="shared" ref="F3:G15" si="0">I3+L3+O3+R3+U3+X3+AA3</f>
        <v>0</v>
      </c>
      <c r="G3" s="18">
        <f t="shared" si="0"/>
        <v>10950</v>
      </c>
      <c r="H3" s="23">
        <v>404</v>
      </c>
      <c r="I3" s="23">
        <v>0</v>
      </c>
      <c r="J3" s="24">
        <v>0</v>
      </c>
      <c r="K3" s="23">
        <v>6</v>
      </c>
      <c r="L3" s="23">
        <v>0</v>
      </c>
      <c r="M3" s="24">
        <v>900</v>
      </c>
      <c r="N3" s="23">
        <v>43</v>
      </c>
      <c r="O3" s="23">
        <v>0</v>
      </c>
      <c r="P3" s="24">
        <v>6450</v>
      </c>
      <c r="Q3" s="23">
        <v>1</v>
      </c>
      <c r="R3" s="23">
        <v>0</v>
      </c>
      <c r="S3" s="24">
        <v>300</v>
      </c>
      <c r="T3" s="23">
        <v>10</v>
      </c>
      <c r="U3" s="23">
        <v>0</v>
      </c>
      <c r="V3" s="24">
        <v>3000</v>
      </c>
      <c r="W3" s="23">
        <v>1</v>
      </c>
      <c r="X3" s="23">
        <v>0</v>
      </c>
      <c r="Y3" s="24">
        <v>300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33</v>
      </c>
      <c r="B4" s="10">
        <v>6405</v>
      </c>
      <c r="C4" s="10">
        <v>1</v>
      </c>
      <c r="D4" s="10">
        <v>5</v>
      </c>
      <c r="E4" s="18">
        <f t="shared" ref="E4:E15" si="1">H4+K4+N4+Q4+T4+W4+Z4</f>
        <v>686</v>
      </c>
      <c r="F4" s="18">
        <f t="shared" si="0"/>
        <v>2012</v>
      </c>
      <c r="G4" s="18">
        <f t="shared" si="0"/>
        <v>40841.800000000003</v>
      </c>
      <c r="H4" s="23">
        <v>541</v>
      </c>
      <c r="I4" s="23">
        <v>1595</v>
      </c>
      <c r="J4" s="24">
        <v>16241.8</v>
      </c>
      <c r="K4" s="23">
        <v>8</v>
      </c>
      <c r="L4" s="23">
        <v>28</v>
      </c>
      <c r="M4" s="24">
        <v>1200</v>
      </c>
      <c r="N4" s="23">
        <v>118</v>
      </c>
      <c r="O4" s="23">
        <v>331</v>
      </c>
      <c r="P4" s="24">
        <v>17700</v>
      </c>
      <c r="Q4" s="23">
        <v>2</v>
      </c>
      <c r="R4" s="23">
        <v>8</v>
      </c>
      <c r="S4" s="24">
        <v>600</v>
      </c>
      <c r="T4" s="23">
        <v>15</v>
      </c>
      <c r="U4" s="23">
        <v>48</v>
      </c>
      <c r="V4" s="24">
        <v>4500</v>
      </c>
      <c r="W4" s="23">
        <v>2</v>
      </c>
      <c r="X4" s="23">
        <v>2</v>
      </c>
      <c r="Y4" s="24">
        <v>600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33</v>
      </c>
      <c r="B5" s="10">
        <v>6405</v>
      </c>
      <c r="C5" s="10">
        <v>6</v>
      </c>
      <c r="D5" s="10">
        <v>10</v>
      </c>
      <c r="E5" s="18">
        <f t="shared" si="1"/>
        <v>695</v>
      </c>
      <c r="F5" s="18">
        <f t="shared" si="0"/>
        <v>5525</v>
      </c>
      <c r="G5" s="18">
        <f t="shared" si="0"/>
        <v>68735.600000000006</v>
      </c>
      <c r="H5" s="23">
        <v>550</v>
      </c>
      <c r="I5" s="23">
        <v>4357</v>
      </c>
      <c r="J5" s="24">
        <v>44414.2</v>
      </c>
      <c r="K5" s="23">
        <v>6</v>
      </c>
      <c r="L5" s="23">
        <v>48</v>
      </c>
      <c r="M5" s="24">
        <v>900</v>
      </c>
      <c r="N5" s="23">
        <v>123</v>
      </c>
      <c r="O5" s="23">
        <v>990</v>
      </c>
      <c r="P5" s="24">
        <v>18621.400000000001</v>
      </c>
      <c r="Q5" s="23">
        <v>2</v>
      </c>
      <c r="R5" s="23">
        <v>19</v>
      </c>
      <c r="S5" s="24">
        <v>600</v>
      </c>
      <c r="T5" s="23">
        <v>13</v>
      </c>
      <c r="U5" s="23">
        <v>103</v>
      </c>
      <c r="V5" s="24">
        <v>3900</v>
      </c>
      <c r="W5" s="23">
        <v>1</v>
      </c>
      <c r="X5" s="23">
        <v>8</v>
      </c>
      <c r="Y5" s="24">
        <v>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33</v>
      </c>
      <c r="B6" s="10">
        <v>6405</v>
      </c>
      <c r="C6" s="10">
        <v>11</v>
      </c>
      <c r="D6" s="10">
        <v>20</v>
      </c>
      <c r="E6" s="18">
        <f t="shared" si="1"/>
        <v>1248</v>
      </c>
      <c r="F6" s="18">
        <f t="shared" si="0"/>
        <v>19053</v>
      </c>
      <c r="G6" s="18">
        <f t="shared" si="0"/>
        <v>256193.34</v>
      </c>
      <c r="H6" s="23">
        <v>957</v>
      </c>
      <c r="I6" s="23">
        <v>14536</v>
      </c>
      <c r="J6" s="24">
        <v>176975.34</v>
      </c>
      <c r="K6" s="23">
        <v>10</v>
      </c>
      <c r="L6" s="23">
        <v>146</v>
      </c>
      <c r="M6" s="24">
        <v>2474</v>
      </c>
      <c r="N6" s="23">
        <v>246</v>
      </c>
      <c r="O6" s="23">
        <v>3849</v>
      </c>
      <c r="P6" s="24">
        <v>65614</v>
      </c>
      <c r="Q6" s="23">
        <v>4</v>
      </c>
      <c r="R6" s="23">
        <v>70</v>
      </c>
      <c r="S6" s="24">
        <v>1365</v>
      </c>
      <c r="T6" s="23">
        <v>25</v>
      </c>
      <c r="U6" s="23">
        <v>366</v>
      </c>
      <c r="V6" s="24">
        <v>7911</v>
      </c>
      <c r="W6" s="23">
        <v>6</v>
      </c>
      <c r="X6" s="23">
        <v>86</v>
      </c>
      <c r="Y6" s="24">
        <v>1854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33</v>
      </c>
      <c r="B7" s="10">
        <v>6405</v>
      </c>
      <c r="C7" s="10">
        <v>21</v>
      </c>
      <c r="D7" s="10">
        <v>30</v>
      </c>
      <c r="E7" s="18">
        <f t="shared" si="1"/>
        <v>772</v>
      </c>
      <c r="F7" s="18">
        <f t="shared" si="0"/>
        <v>19343</v>
      </c>
      <c r="G7" s="18">
        <f t="shared" si="0"/>
        <v>292277.53000000003</v>
      </c>
      <c r="H7" s="23">
        <v>609</v>
      </c>
      <c r="I7" s="23">
        <v>15236</v>
      </c>
      <c r="J7" s="24">
        <v>217605.53</v>
      </c>
      <c r="K7" s="23">
        <v>6</v>
      </c>
      <c r="L7" s="23">
        <v>152</v>
      </c>
      <c r="M7" s="24">
        <v>2740</v>
      </c>
      <c r="N7" s="23">
        <v>142</v>
      </c>
      <c r="O7" s="23">
        <v>3587</v>
      </c>
      <c r="P7" s="24">
        <v>64450</v>
      </c>
      <c r="Q7" s="23">
        <v>0</v>
      </c>
      <c r="R7" s="23">
        <v>0</v>
      </c>
      <c r="S7" s="24">
        <v>0</v>
      </c>
      <c r="T7" s="23">
        <v>13</v>
      </c>
      <c r="U7" s="23">
        <v>322</v>
      </c>
      <c r="V7" s="24">
        <v>6558</v>
      </c>
      <c r="W7" s="23">
        <v>2</v>
      </c>
      <c r="X7" s="23">
        <v>46</v>
      </c>
      <c r="Y7" s="24">
        <v>924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33</v>
      </c>
      <c r="B8" s="10">
        <v>6405</v>
      </c>
      <c r="C8" s="10">
        <v>31</v>
      </c>
      <c r="D8" s="10">
        <v>50</v>
      </c>
      <c r="E8" s="18">
        <f t="shared" si="1"/>
        <v>520</v>
      </c>
      <c r="F8" s="18">
        <f t="shared" si="0"/>
        <v>19818</v>
      </c>
      <c r="G8" s="18">
        <f t="shared" si="0"/>
        <v>343016.24</v>
      </c>
      <c r="H8" s="23">
        <v>347</v>
      </c>
      <c r="I8" s="23">
        <v>13166</v>
      </c>
      <c r="J8" s="24">
        <v>213517.74</v>
      </c>
      <c r="K8" s="23">
        <v>8</v>
      </c>
      <c r="L8" s="23">
        <v>291</v>
      </c>
      <c r="M8" s="24">
        <v>5496.5</v>
      </c>
      <c r="N8" s="23">
        <v>141</v>
      </c>
      <c r="O8" s="23">
        <v>5460</v>
      </c>
      <c r="P8" s="24">
        <v>103995</v>
      </c>
      <c r="Q8" s="23">
        <v>3</v>
      </c>
      <c r="R8" s="23">
        <v>111</v>
      </c>
      <c r="S8" s="24">
        <v>2457</v>
      </c>
      <c r="T8" s="23">
        <v>19</v>
      </c>
      <c r="U8" s="23">
        <v>724</v>
      </c>
      <c r="V8" s="24">
        <v>16128</v>
      </c>
      <c r="W8" s="23">
        <v>2</v>
      </c>
      <c r="X8" s="23">
        <v>66</v>
      </c>
      <c r="Y8" s="24">
        <v>1422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33</v>
      </c>
      <c r="B9" s="10">
        <v>6405</v>
      </c>
      <c r="C9" s="10">
        <v>51</v>
      </c>
      <c r="D9" s="10">
        <v>80</v>
      </c>
      <c r="E9" s="18">
        <f t="shared" si="1"/>
        <v>167</v>
      </c>
      <c r="F9" s="18">
        <f t="shared" si="0"/>
        <v>10267</v>
      </c>
      <c r="G9" s="18">
        <f t="shared" si="0"/>
        <v>201095.2</v>
      </c>
      <c r="H9" s="23">
        <v>89</v>
      </c>
      <c r="I9" s="23">
        <v>5297</v>
      </c>
      <c r="J9" s="24">
        <v>96259.199999999997</v>
      </c>
      <c r="K9" s="23">
        <v>10</v>
      </c>
      <c r="L9" s="23">
        <v>680</v>
      </c>
      <c r="M9" s="24">
        <v>13688</v>
      </c>
      <c r="N9" s="23">
        <v>50</v>
      </c>
      <c r="O9" s="23">
        <v>3110</v>
      </c>
      <c r="P9" s="24">
        <v>61968</v>
      </c>
      <c r="Q9" s="23">
        <v>3</v>
      </c>
      <c r="R9" s="23">
        <v>199</v>
      </c>
      <c r="S9" s="24">
        <v>4931</v>
      </c>
      <c r="T9" s="23">
        <v>10</v>
      </c>
      <c r="U9" s="23">
        <v>677</v>
      </c>
      <c r="V9" s="24">
        <v>16833</v>
      </c>
      <c r="W9" s="23">
        <v>5</v>
      </c>
      <c r="X9" s="23">
        <v>304</v>
      </c>
      <c r="Y9" s="24">
        <v>7416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33</v>
      </c>
      <c r="B10" s="10">
        <v>6405</v>
      </c>
      <c r="C10" s="10">
        <v>81</v>
      </c>
      <c r="D10" s="10">
        <v>100</v>
      </c>
      <c r="E10" s="18">
        <f t="shared" si="1"/>
        <v>20</v>
      </c>
      <c r="F10" s="18">
        <f t="shared" si="0"/>
        <v>1770</v>
      </c>
      <c r="G10" s="18">
        <f t="shared" si="0"/>
        <v>37237.300000000003</v>
      </c>
      <c r="H10" s="23">
        <v>8</v>
      </c>
      <c r="I10" s="23">
        <v>715</v>
      </c>
      <c r="J10" s="24">
        <v>13815.75</v>
      </c>
      <c r="K10" s="23">
        <v>2</v>
      </c>
      <c r="L10" s="23">
        <v>177</v>
      </c>
      <c r="M10" s="24">
        <v>3624.05</v>
      </c>
      <c r="N10" s="23">
        <v>7</v>
      </c>
      <c r="O10" s="23">
        <v>624</v>
      </c>
      <c r="P10" s="24">
        <v>13268</v>
      </c>
      <c r="Q10" s="23">
        <v>0</v>
      </c>
      <c r="R10" s="23">
        <v>0</v>
      </c>
      <c r="S10" s="24">
        <v>0</v>
      </c>
      <c r="T10" s="23">
        <v>2</v>
      </c>
      <c r="U10" s="23">
        <v>172</v>
      </c>
      <c r="V10" s="24">
        <v>4431</v>
      </c>
      <c r="W10" s="23">
        <v>1</v>
      </c>
      <c r="X10" s="23">
        <v>82</v>
      </c>
      <c r="Y10" s="24">
        <v>2098.5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33</v>
      </c>
      <c r="B11" s="10">
        <v>6405</v>
      </c>
      <c r="C11" s="10">
        <v>101</v>
      </c>
      <c r="D11" s="10">
        <v>300</v>
      </c>
      <c r="E11" s="18">
        <f t="shared" si="1"/>
        <v>50</v>
      </c>
      <c r="F11" s="18">
        <f t="shared" si="0"/>
        <v>7050</v>
      </c>
      <c r="G11" s="18">
        <f t="shared" si="0"/>
        <v>161014</v>
      </c>
      <c r="H11" s="23">
        <v>20</v>
      </c>
      <c r="I11" s="23">
        <v>2597</v>
      </c>
      <c r="J11" s="24">
        <v>52094.9</v>
      </c>
      <c r="K11" s="23">
        <v>8</v>
      </c>
      <c r="L11" s="23">
        <v>1268</v>
      </c>
      <c r="M11" s="24">
        <v>26643.599999999999</v>
      </c>
      <c r="N11" s="23">
        <v>11</v>
      </c>
      <c r="O11" s="23">
        <v>1566</v>
      </c>
      <c r="P11" s="24">
        <v>38090</v>
      </c>
      <c r="Q11" s="23">
        <v>0</v>
      </c>
      <c r="R11" s="23">
        <v>0</v>
      </c>
      <c r="S11" s="24">
        <v>0</v>
      </c>
      <c r="T11" s="23">
        <v>9</v>
      </c>
      <c r="U11" s="23">
        <v>1293</v>
      </c>
      <c r="V11" s="24">
        <v>35218.5</v>
      </c>
      <c r="W11" s="23">
        <v>2</v>
      </c>
      <c r="X11" s="23">
        <v>326</v>
      </c>
      <c r="Y11" s="24">
        <v>8967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33</v>
      </c>
      <c r="B12" s="10">
        <v>6405</v>
      </c>
      <c r="C12" s="10">
        <v>301</v>
      </c>
      <c r="D12" s="10">
        <v>1000</v>
      </c>
      <c r="E12" s="18">
        <f t="shared" si="1"/>
        <v>10</v>
      </c>
      <c r="F12" s="18">
        <f t="shared" si="0"/>
        <v>4991</v>
      </c>
      <c r="G12" s="18">
        <f t="shared" si="0"/>
        <v>128904</v>
      </c>
      <c r="H12" s="23">
        <v>0</v>
      </c>
      <c r="I12" s="23">
        <v>0</v>
      </c>
      <c r="J12" s="24">
        <v>0</v>
      </c>
      <c r="K12" s="23">
        <v>3</v>
      </c>
      <c r="L12" s="23">
        <v>1906</v>
      </c>
      <c r="M12" s="24">
        <v>41083.5</v>
      </c>
      <c r="N12" s="23">
        <v>2</v>
      </c>
      <c r="O12" s="23">
        <v>886</v>
      </c>
      <c r="P12" s="24">
        <v>24734.5</v>
      </c>
      <c r="Q12" s="23">
        <v>0</v>
      </c>
      <c r="R12" s="23">
        <v>0</v>
      </c>
      <c r="S12" s="24">
        <v>0</v>
      </c>
      <c r="T12" s="23">
        <v>3</v>
      </c>
      <c r="U12" s="23">
        <v>1092</v>
      </c>
      <c r="V12" s="24">
        <v>30952.75</v>
      </c>
      <c r="W12" s="23">
        <v>2</v>
      </c>
      <c r="X12" s="23">
        <v>1107</v>
      </c>
      <c r="Y12" s="24">
        <v>32133.25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33</v>
      </c>
      <c r="B13" s="10">
        <v>6405</v>
      </c>
      <c r="C13" s="10">
        <v>1001</v>
      </c>
      <c r="D13" s="10">
        <v>2000</v>
      </c>
      <c r="E13" s="18">
        <f t="shared" si="1"/>
        <v>4</v>
      </c>
      <c r="F13" s="18">
        <f t="shared" si="0"/>
        <v>4940</v>
      </c>
      <c r="G13" s="18">
        <f t="shared" si="0"/>
        <v>125693.4</v>
      </c>
      <c r="H13" s="23">
        <v>0</v>
      </c>
      <c r="I13" s="23">
        <v>0</v>
      </c>
      <c r="J13" s="24">
        <v>0</v>
      </c>
      <c r="K13" s="23">
        <v>2</v>
      </c>
      <c r="L13" s="23">
        <v>2518</v>
      </c>
      <c r="M13" s="24">
        <v>54544.4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1</v>
      </c>
      <c r="U13" s="23">
        <v>1345</v>
      </c>
      <c r="V13" s="24">
        <v>39527.5</v>
      </c>
      <c r="W13" s="23">
        <v>1</v>
      </c>
      <c r="X13" s="23">
        <v>1077</v>
      </c>
      <c r="Y13" s="24">
        <v>31621.5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33</v>
      </c>
      <c r="B14" s="10">
        <v>6405</v>
      </c>
      <c r="C14" s="10">
        <v>2001</v>
      </c>
      <c r="D14" s="10">
        <v>3000</v>
      </c>
      <c r="E14" s="18">
        <f t="shared" si="1"/>
        <v>2</v>
      </c>
      <c r="F14" s="18">
        <f t="shared" si="0"/>
        <v>4400</v>
      </c>
      <c r="G14" s="18">
        <f t="shared" si="0"/>
        <v>95592</v>
      </c>
      <c r="H14" s="23">
        <v>0</v>
      </c>
      <c r="I14" s="23">
        <v>0</v>
      </c>
      <c r="J14" s="24">
        <v>0</v>
      </c>
      <c r="K14" s="23">
        <v>2</v>
      </c>
      <c r="L14" s="23">
        <v>4400</v>
      </c>
      <c r="M14" s="24">
        <v>95592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0</v>
      </c>
      <c r="U14" s="23">
        <v>0</v>
      </c>
      <c r="V14" s="24">
        <v>0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33</v>
      </c>
      <c r="B15" s="10">
        <v>6405</v>
      </c>
      <c r="C15" s="10">
        <v>3001</v>
      </c>
      <c r="D15" s="10">
        <v>999999</v>
      </c>
      <c r="E15" s="18">
        <f t="shared" si="1"/>
        <v>0</v>
      </c>
      <c r="F15" s="18">
        <f t="shared" si="0"/>
        <v>0</v>
      </c>
      <c r="G15" s="18">
        <f t="shared" si="0"/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4639</v>
      </c>
      <c r="F16" s="20">
        <f t="shared" ref="F16:AB16" si="2">SUM(F3:F15)</f>
        <v>99169</v>
      </c>
      <c r="G16" s="19">
        <f t="shared" si="2"/>
        <v>1761550.41</v>
      </c>
      <c r="H16" s="19">
        <f t="shared" si="2"/>
        <v>3525</v>
      </c>
      <c r="I16" s="19">
        <f t="shared" si="2"/>
        <v>57499</v>
      </c>
      <c r="J16" s="19">
        <f t="shared" si="2"/>
        <v>830924.46</v>
      </c>
      <c r="K16" s="19">
        <f t="shared" si="2"/>
        <v>71</v>
      </c>
      <c r="L16" s="19">
        <f t="shared" si="2"/>
        <v>11614</v>
      </c>
      <c r="M16" s="19">
        <f t="shared" si="2"/>
        <v>248886.05</v>
      </c>
      <c r="N16" s="19">
        <f t="shared" si="2"/>
        <v>883</v>
      </c>
      <c r="O16" s="19">
        <f t="shared" si="2"/>
        <v>20403</v>
      </c>
      <c r="P16" s="19">
        <f t="shared" si="2"/>
        <v>414890.9</v>
      </c>
      <c r="Q16" s="19">
        <f t="shared" si="2"/>
        <v>15</v>
      </c>
      <c r="R16" s="19">
        <f t="shared" si="2"/>
        <v>407</v>
      </c>
      <c r="S16" s="19">
        <f t="shared" si="2"/>
        <v>10253</v>
      </c>
      <c r="T16" s="19">
        <f t="shared" si="2"/>
        <v>120</v>
      </c>
      <c r="U16" s="19">
        <f t="shared" si="2"/>
        <v>6142</v>
      </c>
      <c r="V16" s="19">
        <f t="shared" si="2"/>
        <v>168959.75</v>
      </c>
      <c r="W16" s="19">
        <f t="shared" si="2"/>
        <v>25</v>
      </c>
      <c r="X16" s="19">
        <f t="shared" si="2"/>
        <v>3104</v>
      </c>
      <c r="Y16" s="19">
        <f t="shared" si="2"/>
        <v>87636.25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34</v>
      </c>
      <c r="B3" s="10">
        <v>6405</v>
      </c>
      <c r="C3" s="10">
        <v>0</v>
      </c>
      <c r="D3" s="10">
        <v>0</v>
      </c>
      <c r="E3" s="18">
        <f>H3+K3+N3+Q3+T3+W3+Z3</f>
        <v>1671</v>
      </c>
      <c r="F3" s="18">
        <f t="shared" ref="F3:G15" si="0">I3+L3+O3+R3+U3+X3+AA3</f>
        <v>0</v>
      </c>
      <c r="G3" s="18">
        <f t="shared" si="0"/>
        <v>55800</v>
      </c>
      <c r="H3" s="23">
        <v>1347</v>
      </c>
      <c r="I3" s="23">
        <v>0</v>
      </c>
      <c r="J3" s="24">
        <v>750</v>
      </c>
      <c r="K3" s="23">
        <v>22</v>
      </c>
      <c r="L3" s="23">
        <v>0</v>
      </c>
      <c r="M3" s="24">
        <v>3300</v>
      </c>
      <c r="N3" s="23">
        <v>249</v>
      </c>
      <c r="O3" s="23">
        <v>0</v>
      </c>
      <c r="P3" s="24">
        <v>35850</v>
      </c>
      <c r="Q3" s="23">
        <v>1</v>
      </c>
      <c r="R3" s="23">
        <v>0</v>
      </c>
      <c r="S3" s="24">
        <v>300</v>
      </c>
      <c r="T3" s="23">
        <v>51</v>
      </c>
      <c r="U3" s="23">
        <v>0</v>
      </c>
      <c r="V3" s="24">
        <v>15300</v>
      </c>
      <c r="W3" s="23">
        <v>1</v>
      </c>
      <c r="X3" s="23">
        <v>0</v>
      </c>
      <c r="Y3" s="24">
        <v>300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34</v>
      </c>
      <c r="B4" s="10">
        <v>6405</v>
      </c>
      <c r="C4" s="10">
        <v>1</v>
      </c>
      <c r="D4" s="10">
        <v>5</v>
      </c>
      <c r="E4" s="18">
        <f t="shared" ref="E4:E15" si="1">H4+K4+N4+Q4+T4+W4+Z4</f>
        <v>2314</v>
      </c>
      <c r="F4" s="18">
        <f t="shared" si="0"/>
        <v>6797</v>
      </c>
      <c r="G4" s="18">
        <f t="shared" si="0"/>
        <v>135795</v>
      </c>
      <c r="H4" s="23">
        <v>1740</v>
      </c>
      <c r="I4" s="23">
        <v>5071</v>
      </c>
      <c r="J4" s="24">
        <v>45204.6</v>
      </c>
      <c r="K4" s="23">
        <v>12</v>
      </c>
      <c r="L4" s="23">
        <v>28</v>
      </c>
      <c r="M4" s="24">
        <v>1800</v>
      </c>
      <c r="N4" s="23">
        <v>507</v>
      </c>
      <c r="O4" s="23">
        <v>1542</v>
      </c>
      <c r="P4" s="24">
        <v>72570</v>
      </c>
      <c r="Q4" s="23">
        <v>0</v>
      </c>
      <c r="R4" s="23">
        <v>0</v>
      </c>
      <c r="S4" s="24">
        <v>0</v>
      </c>
      <c r="T4" s="23">
        <v>54</v>
      </c>
      <c r="U4" s="23">
        <v>154</v>
      </c>
      <c r="V4" s="24">
        <v>16200</v>
      </c>
      <c r="W4" s="23">
        <v>1</v>
      </c>
      <c r="X4" s="23">
        <v>2</v>
      </c>
      <c r="Y4" s="24">
        <v>20.399999999999999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34</v>
      </c>
      <c r="B5" s="10">
        <v>6405</v>
      </c>
      <c r="C5" s="10">
        <v>6</v>
      </c>
      <c r="D5" s="10">
        <v>10</v>
      </c>
      <c r="E5" s="18">
        <f t="shared" si="1"/>
        <v>2288</v>
      </c>
      <c r="F5" s="18">
        <f t="shared" si="0"/>
        <v>18266</v>
      </c>
      <c r="G5" s="18">
        <f t="shared" si="0"/>
        <v>225854.59999999998</v>
      </c>
      <c r="H5" s="23">
        <v>1683</v>
      </c>
      <c r="I5" s="23">
        <v>13434</v>
      </c>
      <c r="J5" s="24">
        <v>126272.4</v>
      </c>
      <c r="K5" s="23">
        <v>5</v>
      </c>
      <c r="L5" s="23">
        <v>40</v>
      </c>
      <c r="M5" s="24">
        <v>760</v>
      </c>
      <c r="N5" s="23">
        <v>531</v>
      </c>
      <c r="O5" s="23">
        <v>4239</v>
      </c>
      <c r="P5" s="24">
        <v>78122.2</v>
      </c>
      <c r="Q5" s="23">
        <v>2</v>
      </c>
      <c r="R5" s="23">
        <v>16</v>
      </c>
      <c r="S5" s="24">
        <v>600</v>
      </c>
      <c r="T5" s="23">
        <v>64</v>
      </c>
      <c r="U5" s="23">
        <v>513</v>
      </c>
      <c r="V5" s="24">
        <v>19200</v>
      </c>
      <c r="W5" s="23">
        <v>3</v>
      </c>
      <c r="X5" s="23">
        <v>24</v>
      </c>
      <c r="Y5" s="24">
        <v>900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34</v>
      </c>
      <c r="B6" s="10">
        <v>6405</v>
      </c>
      <c r="C6" s="10">
        <v>11</v>
      </c>
      <c r="D6" s="10">
        <v>20</v>
      </c>
      <c r="E6" s="18">
        <f t="shared" si="1"/>
        <v>3857</v>
      </c>
      <c r="F6" s="18">
        <f t="shared" si="0"/>
        <v>58798</v>
      </c>
      <c r="G6" s="18">
        <f t="shared" si="0"/>
        <v>753884.07000000007</v>
      </c>
      <c r="H6" s="23">
        <v>2821</v>
      </c>
      <c r="I6" s="23">
        <v>42939</v>
      </c>
      <c r="J6" s="24">
        <v>486904.07</v>
      </c>
      <c r="K6" s="23">
        <v>18</v>
      </c>
      <c r="L6" s="23">
        <v>284</v>
      </c>
      <c r="M6" s="24">
        <v>4856</v>
      </c>
      <c r="N6" s="23">
        <v>944</v>
      </c>
      <c r="O6" s="23">
        <v>14421</v>
      </c>
      <c r="P6" s="24">
        <v>238148</v>
      </c>
      <c r="Q6" s="23">
        <v>5</v>
      </c>
      <c r="R6" s="23">
        <v>75</v>
      </c>
      <c r="S6" s="24">
        <v>1596</v>
      </c>
      <c r="T6" s="23">
        <v>67</v>
      </c>
      <c r="U6" s="23">
        <v>1051</v>
      </c>
      <c r="V6" s="24">
        <v>21780</v>
      </c>
      <c r="W6" s="23">
        <v>2</v>
      </c>
      <c r="X6" s="23">
        <v>28</v>
      </c>
      <c r="Y6" s="24">
        <v>600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34</v>
      </c>
      <c r="B7" s="10">
        <v>6405</v>
      </c>
      <c r="C7" s="10">
        <v>21</v>
      </c>
      <c r="D7" s="10">
        <v>30</v>
      </c>
      <c r="E7" s="18">
        <f t="shared" si="1"/>
        <v>2399</v>
      </c>
      <c r="F7" s="18">
        <f t="shared" si="0"/>
        <v>60146</v>
      </c>
      <c r="G7" s="18">
        <f t="shared" si="0"/>
        <v>896299</v>
      </c>
      <c r="H7" s="23">
        <v>1719</v>
      </c>
      <c r="I7" s="23">
        <v>43093</v>
      </c>
      <c r="J7" s="24">
        <v>591559</v>
      </c>
      <c r="K7" s="23">
        <v>15</v>
      </c>
      <c r="L7" s="23">
        <v>381</v>
      </c>
      <c r="M7" s="24">
        <v>6870</v>
      </c>
      <c r="N7" s="23">
        <v>593</v>
      </c>
      <c r="O7" s="23">
        <v>14859</v>
      </c>
      <c r="P7" s="24">
        <v>260538</v>
      </c>
      <c r="Q7" s="23">
        <v>1</v>
      </c>
      <c r="R7" s="23">
        <v>27</v>
      </c>
      <c r="S7" s="24">
        <v>558</v>
      </c>
      <c r="T7" s="23">
        <v>67</v>
      </c>
      <c r="U7" s="23">
        <v>1695</v>
      </c>
      <c r="V7" s="24">
        <v>34950</v>
      </c>
      <c r="W7" s="23">
        <v>4</v>
      </c>
      <c r="X7" s="23">
        <v>91</v>
      </c>
      <c r="Y7" s="24">
        <v>1824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34</v>
      </c>
      <c r="B8" s="10">
        <v>6405</v>
      </c>
      <c r="C8" s="10">
        <v>31</v>
      </c>
      <c r="D8" s="10">
        <v>50</v>
      </c>
      <c r="E8" s="18">
        <f t="shared" si="1"/>
        <v>1907</v>
      </c>
      <c r="F8" s="18">
        <f t="shared" si="0"/>
        <v>73715</v>
      </c>
      <c r="G8" s="18">
        <f t="shared" si="0"/>
        <v>1271924.49</v>
      </c>
      <c r="H8" s="23">
        <v>1220</v>
      </c>
      <c r="I8" s="23">
        <v>46809</v>
      </c>
      <c r="J8" s="24">
        <v>756347.09</v>
      </c>
      <c r="K8" s="23">
        <v>22</v>
      </c>
      <c r="L8" s="23">
        <v>876</v>
      </c>
      <c r="M8" s="24">
        <v>16744</v>
      </c>
      <c r="N8" s="23">
        <v>589</v>
      </c>
      <c r="O8" s="23">
        <v>23013</v>
      </c>
      <c r="P8" s="24">
        <v>431054.4</v>
      </c>
      <c r="Q8" s="23">
        <v>4</v>
      </c>
      <c r="R8" s="23">
        <v>157</v>
      </c>
      <c r="S8" s="24">
        <v>3519</v>
      </c>
      <c r="T8" s="23">
        <v>68</v>
      </c>
      <c r="U8" s="23">
        <v>2709</v>
      </c>
      <c r="V8" s="24">
        <v>60903</v>
      </c>
      <c r="W8" s="23">
        <v>4</v>
      </c>
      <c r="X8" s="23">
        <v>151</v>
      </c>
      <c r="Y8" s="24">
        <v>3357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34</v>
      </c>
      <c r="B9" s="10">
        <v>6405</v>
      </c>
      <c r="C9" s="10">
        <v>51</v>
      </c>
      <c r="D9" s="10">
        <v>80</v>
      </c>
      <c r="E9" s="18">
        <f t="shared" si="1"/>
        <v>708</v>
      </c>
      <c r="F9" s="18">
        <f t="shared" si="0"/>
        <v>43975</v>
      </c>
      <c r="G9" s="18">
        <f t="shared" si="0"/>
        <v>858117.89999999991</v>
      </c>
      <c r="H9" s="23">
        <v>328</v>
      </c>
      <c r="I9" s="23">
        <v>20006</v>
      </c>
      <c r="J9" s="24">
        <v>364095.8</v>
      </c>
      <c r="K9" s="23">
        <v>11</v>
      </c>
      <c r="L9" s="23">
        <v>676</v>
      </c>
      <c r="M9" s="24">
        <v>13501.6</v>
      </c>
      <c r="N9" s="23">
        <v>310</v>
      </c>
      <c r="O9" s="23">
        <v>19382</v>
      </c>
      <c r="P9" s="24">
        <v>383621.5</v>
      </c>
      <c r="Q9" s="23">
        <v>3</v>
      </c>
      <c r="R9" s="23">
        <v>207</v>
      </c>
      <c r="S9" s="24">
        <v>5163</v>
      </c>
      <c r="T9" s="23">
        <v>54</v>
      </c>
      <c r="U9" s="23">
        <v>3591</v>
      </c>
      <c r="V9" s="24">
        <v>89019</v>
      </c>
      <c r="W9" s="23">
        <v>2</v>
      </c>
      <c r="X9" s="23">
        <v>113</v>
      </c>
      <c r="Y9" s="24">
        <v>2717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34</v>
      </c>
      <c r="B10" s="10">
        <v>6405</v>
      </c>
      <c r="C10" s="10">
        <v>81</v>
      </c>
      <c r="D10" s="10">
        <v>100</v>
      </c>
      <c r="E10" s="18">
        <f t="shared" si="1"/>
        <v>180</v>
      </c>
      <c r="F10" s="18">
        <f t="shared" si="0"/>
        <v>16118</v>
      </c>
      <c r="G10" s="18">
        <f t="shared" si="0"/>
        <v>341878.7</v>
      </c>
      <c r="H10" s="23">
        <v>69</v>
      </c>
      <c r="I10" s="23">
        <v>6172</v>
      </c>
      <c r="J10" s="24">
        <v>118747.8</v>
      </c>
      <c r="K10" s="23">
        <v>6</v>
      </c>
      <c r="L10" s="23">
        <v>561</v>
      </c>
      <c r="M10" s="24">
        <v>11521.65</v>
      </c>
      <c r="N10" s="23">
        <v>75</v>
      </c>
      <c r="O10" s="23">
        <v>6688</v>
      </c>
      <c r="P10" s="24">
        <v>141722</v>
      </c>
      <c r="Q10" s="23">
        <v>1</v>
      </c>
      <c r="R10" s="23">
        <v>89</v>
      </c>
      <c r="S10" s="24">
        <v>2303.25</v>
      </c>
      <c r="T10" s="23">
        <v>26</v>
      </c>
      <c r="U10" s="23">
        <v>2344</v>
      </c>
      <c r="V10" s="24">
        <v>60762</v>
      </c>
      <c r="W10" s="23">
        <v>3</v>
      </c>
      <c r="X10" s="23">
        <v>264</v>
      </c>
      <c r="Y10" s="24">
        <v>6822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34</v>
      </c>
      <c r="B11" s="10">
        <v>6405</v>
      </c>
      <c r="C11" s="10">
        <v>101</v>
      </c>
      <c r="D11" s="10">
        <v>300</v>
      </c>
      <c r="E11" s="18">
        <f t="shared" si="1"/>
        <v>307</v>
      </c>
      <c r="F11" s="18">
        <f t="shared" si="0"/>
        <v>48125</v>
      </c>
      <c r="G11" s="18">
        <f t="shared" si="0"/>
        <v>1155896.8500000001</v>
      </c>
      <c r="H11" s="23">
        <v>52</v>
      </c>
      <c r="I11" s="23">
        <v>8080</v>
      </c>
      <c r="J11" s="24">
        <v>163736</v>
      </c>
      <c r="K11" s="23">
        <v>34</v>
      </c>
      <c r="L11" s="23">
        <v>6344</v>
      </c>
      <c r="M11" s="24">
        <v>133958.79999999999</v>
      </c>
      <c r="N11" s="23">
        <v>149</v>
      </c>
      <c r="O11" s="23">
        <v>22091</v>
      </c>
      <c r="P11" s="24">
        <v>539107.05000000005</v>
      </c>
      <c r="Q11" s="23">
        <v>1</v>
      </c>
      <c r="R11" s="23">
        <v>179</v>
      </c>
      <c r="S11" s="24">
        <v>4955.5</v>
      </c>
      <c r="T11" s="23">
        <v>63</v>
      </c>
      <c r="U11" s="23">
        <v>10009</v>
      </c>
      <c r="V11" s="24">
        <v>274790.5</v>
      </c>
      <c r="W11" s="23">
        <v>8</v>
      </c>
      <c r="X11" s="23">
        <v>1422</v>
      </c>
      <c r="Y11" s="24">
        <v>39349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34</v>
      </c>
      <c r="B12" s="10">
        <v>6405</v>
      </c>
      <c r="C12" s="10">
        <v>301</v>
      </c>
      <c r="D12" s="10">
        <v>1000</v>
      </c>
      <c r="E12" s="18">
        <f t="shared" si="1"/>
        <v>54</v>
      </c>
      <c r="F12" s="18">
        <f t="shared" si="0"/>
        <v>27402</v>
      </c>
      <c r="G12" s="18">
        <f t="shared" si="0"/>
        <v>727228.65</v>
      </c>
      <c r="H12" s="23">
        <v>3</v>
      </c>
      <c r="I12" s="23">
        <v>1184</v>
      </c>
      <c r="J12" s="24">
        <v>24848.55</v>
      </c>
      <c r="K12" s="23">
        <v>19</v>
      </c>
      <c r="L12" s="23">
        <v>10127</v>
      </c>
      <c r="M12" s="24">
        <v>244612.85</v>
      </c>
      <c r="N12" s="23">
        <v>11</v>
      </c>
      <c r="O12" s="23">
        <v>5197</v>
      </c>
      <c r="P12" s="24">
        <v>142070.75</v>
      </c>
      <c r="Q12" s="23">
        <v>0</v>
      </c>
      <c r="R12" s="23">
        <v>0</v>
      </c>
      <c r="S12" s="24">
        <v>0</v>
      </c>
      <c r="T12" s="23">
        <v>20</v>
      </c>
      <c r="U12" s="23">
        <v>10504</v>
      </c>
      <c r="V12" s="24">
        <v>304494</v>
      </c>
      <c r="W12" s="23">
        <v>1</v>
      </c>
      <c r="X12" s="23">
        <v>390</v>
      </c>
      <c r="Y12" s="24">
        <v>11202.5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34</v>
      </c>
      <c r="B13" s="10">
        <v>6405</v>
      </c>
      <c r="C13" s="10">
        <v>1001</v>
      </c>
      <c r="D13" s="10">
        <v>2000</v>
      </c>
      <c r="E13" s="18">
        <f t="shared" si="1"/>
        <v>9</v>
      </c>
      <c r="F13" s="18">
        <f t="shared" si="0"/>
        <v>12971</v>
      </c>
      <c r="G13" s="18">
        <f t="shared" si="0"/>
        <v>378431.1</v>
      </c>
      <c r="H13" s="23">
        <v>0</v>
      </c>
      <c r="I13" s="23">
        <v>0</v>
      </c>
      <c r="J13" s="24">
        <v>0</v>
      </c>
      <c r="K13" s="23">
        <v>6</v>
      </c>
      <c r="L13" s="23">
        <v>8836</v>
      </c>
      <c r="M13" s="24">
        <v>256898.6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3</v>
      </c>
      <c r="U13" s="23">
        <v>4135</v>
      </c>
      <c r="V13" s="24">
        <v>121532.5</v>
      </c>
      <c r="W13" s="23">
        <v>0</v>
      </c>
      <c r="X13" s="23">
        <v>0</v>
      </c>
      <c r="Y13" s="24">
        <v>0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34</v>
      </c>
      <c r="B14" s="10">
        <v>6405</v>
      </c>
      <c r="C14" s="10">
        <v>2001</v>
      </c>
      <c r="D14" s="10">
        <v>3000</v>
      </c>
      <c r="E14" s="18">
        <f t="shared" si="1"/>
        <v>3</v>
      </c>
      <c r="F14" s="18">
        <f t="shared" si="0"/>
        <v>7085</v>
      </c>
      <c r="G14" s="18">
        <f t="shared" si="0"/>
        <v>207874.25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1</v>
      </c>
      <c r="O14" s="23">
        <v>2130</v>
      </c>
      <c r="P14" s="24">
        <v>62240.5</v>
      </c>
      <c r="Q14" s="23">
        <v>0</v>
      </c>
      <c r="R14" s="23">
        <v>0</v>
      </c>
      <c r="S14" s="24">
        <v>0</v>
      </c>
      <c r="T14" s="23">
        <v>2</v>
      </c>
      <c r="U14" s="23">
        <v>4955</v>
      </c>
      <c r="V14" s="24">
        <v>145633.75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34</v>
      </c>
      <c r="B15" s="10">
        <v>6405</v>
      </c>
      <c r="C15" s="10">
        <v>3001</v>
      </c>
      <c r="D15" s="10">
        <v>999999</v>
      </c>
      <c r="E15" s="18">
        <f t="shared" si="1"/>
        <v>1</v>
      </c>
      <c r="F15" s="18">
        <f t="shared" si="0"/>
        <v>6948</v>
      </c>
      <c r="G15" s="18">
        <f t="shared" si="0"/>
        <v>151737.20000000001</v>
      </c>
      <c r="H15" s="23">
        <v>0</v>
      </c>
      <c r="I15" s="23">
        <v>0</v>
      </c>
      <c r="J15" s="24">
        <v>0</v>
      </c>
      <c r="K15" s="23">
        <v>1</v>
      </c>
      <c r="L15" s="23">
        <v>6948</v>
      </c>
      <c r="M15" s="24">
        <v>151737.20000000001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4">
        <v>0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15698</v>
      </c>
      <c r="F16" s="20">
        <f t="shared" ref="F16:G16" si="2">SUM(F3:F15)</f>
        <v>380346</v>
      </c>
      <c r="G16" s="19">
        <f t="shared" si="2"/>
        <v>7160721.8100000015</v>
      </c>
      <c r="H16" s="19">
        <v>9341</v>
      </c>
      <c r="I16" s="19">
        <v>151303</v>
      </c>
      <c r="J16" s="19">
        <v>2136715.73</v>
      </c>
      <c r="K16" s="19">
        <v>150</v>
      </c>
      <c r="L16" s="19">
        <v>35337</v>
      </c>
      <c r="M16" s="19">
        <v>667634.9</v>
      </c>
      <c r="N16" s="19">
        <v>3964</v>
      </c>
      <c r="O16" s="19">
        <v>98452</v>
      </c>
      <c r="P16" s="19">
        <v>2136545.35</v>
      </c>
      <c r="Q16" s="19">
        <v>17</v>
      </c>
      <c r="R16" s="19">
        <v>710</v>
      </c>
      <c r="S16" s="19">
        <v>17568.25</v>
      </c>
      <c r="T16" s="19">
        <v>495</v>
      </c>
      <c r="U16" s="19">
        <v>47698</v>
      </c>
      <c r="V16" s="19">
        <v>1344074</v>
      </c>
      <c r="W16" s="19">
        <v>22</v>
      </c>
      <c r="X16" s="19">
        <v>1901</v>
      </c>
      <c r="Y16" s="19">
        <v>51441.25</v>
      </c>
      <c r="Z16" s="19">
        <v>0</v>
      </c>
      <c r="AA16" s="19">
        <v>0</v>
      </c>
      <c r="AB16" s="19">
        <v>0</v>
      </c>
    </row>
    <row r="19" spans="2:2">
      <c r="B19" s="14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ColWidth="12.5703125" defaultRowHeight="21.75"/>
  <cols>
    <col min="1" max="1" width="9.28515625" bestFit="1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35</v>
      </c>
      <c r="B3" s="10">
        <v>6405</v>
      </c>
      <c r="C3" s="10">
        <v>0</v>
      </c>
      <c r="D3" s="10">
        <v>0</v>
      </c>
      <c r="E3" s="18">
        <f>H3+K3+N3+Q3+T3+W3+Z3</f>
        <v>4267</v>
      </c>
      <c r="F3" s="18">
        <f t="shared" ref="F3:G15" si="0">I3+L3+O3+R3+U3+X3+AA3</f>
        <v>0</v>
      </c>
      <c r="G3" s="18">
        <f t="shared" si="0"/>
        <v>74700</v>
      </c>
      <c r="H3" s="23">
        <v>3851</v>
      </c>
      <c r="I3" s="23">
        <v>0</v>
      </c>
      <c r="J3" s="24">
        <v>300</v>
      </c>
      <c r="K3" s="23">
        <v>78</v>
      </c>
      <c r="L3" s="23">
        <v>0</v>
      </c>
      <c r="M3" s="24">
        <v>11550</v>
      </c>
      <c r="N3" s="23">
        <v>257</v>
      </c>
      <c r="O3" s="23">
        <v>0</v>
      </c>
      <c r="P3" s="24">
        <v>38550</v>
      </c>
      <c r="Q3" s="23">
        <v>0</v>
      </c>
      <c r="R3" s="23">
        <v>0</v>
      </c>
      <c r="S3" s="24">
        <v>0</v>
      </c>
      <c r="T3" s="23">
        <v>77</v>
      </c>
      <c r="U3" s="23">
        <v>0</v>
      </c>
      <c r="V3" s="24">
        <v>23100</v>
      </c>
      <c r="W3" s="23">
        <v>4</v>
      </c>
      <c r="X3" s="23">
        <v>0</v>
      </c>
      <c r="Y3" s="24">
        <v>1200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35</v>
      </c>
      <c r="B4" s="10">
        <v>6405</v>
      </c>
      <c r="C4" s="10">
        <v>1</v>
      </c>
      <c r="D4" s="10">
        <v>5</v>
      </c>
      <c r="E4" s="18">
        <f t="shared" ref="E4:E15" si="1">H4+K4+N4+Q4+T4+W4+Z4</f>
        <v>5622</v>
      </c>
      <c r="F4" s="18">
        <f t="shared" si="0"/>
        <v>16894</v>
      </c>
      <c r="G4" s="18">
        <f t="shared" si="0"/>
        <v>265403.2</v>
      </c>
      <c r="H4" s="23">
        <v>4795</v>
      </c>
      <c r="I4" s="23">
        <v>14548</v>
      </c>
      <c r="J4" s="24">
        <v>122910.39999999999</v>
      </c>
      <c r="K4" s="23">
        <v>33</v>
      </c>
      <c r="L4" s="23">
        <v>91</v>
      </c>
      <c r="M4" s="24">
        <v>4950</v>
      </c>
      <c r="N4" s="23">
        <v>676</v>
      </c>
      <c r="O4" s="23">
        <v>1928</v>
      </c>
      <c r="P4" s="24">
        <v>101842.8</v>
      </c>
      <c r="Q4" s="23">
        <v>1</v>
      </c>
      <c r="R4" s="23">
        <v>2</v>
      </c>
      <c r="S4" s="24">
        <v>300</v>
      </c>
      <c r="T4" s="23">
        <v>112</v>
      </c>
      <c r="U4" s="23">
        <v>311</v>
      </c>
      <c r="V4" s="24">
        <v>33900</v>
      </c>
      <c r="W4" s="23">
        <v>5</v>
      </c>
      <c r="X4" s="23">
        <v>14</v>
      </c>
      <c r="Y4" s="24">
        <v>1500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35</v>
      </c>
      <c r="B5" s="10">
        <v>6405</v>
      </c>
      <c r="C5" s="10">
        <v>6</v>
      </c>
      <c r="D5" s="10">
        <v>10</v>
      </c>
      <c r="E5" s="18">
        <f t="shared" si="1"/>
        <v>6309</v>
      </c>
      <c r="F5" s="18">
        <f t="shared" si="0"/>
        <v>50600</v>
      </c>
      <c r="G5" s="18">
        <f t="shared" si="0"/>
        <v>532427</v>
      </c>
      <c r="H5" s="23">
        <v>5556</v>
      </c>
      <c r="I5" s="23">
        <v>44580</v>
      </c>
      <c r="J5" s="24">
        <v>401402.2</v>
      </c>
      <c r="K5" s="23">
        <v>21</v>
      </c>
      <c r="L5" s="23">
        <v>171</v>
      </c>
      <c r="M5" s="24">
        <v>3220</v>
      </c>
      <c r="N5" s="23">
        <v>629</v>
      </c>
      <c r="O5" s="23">
        <v>5064</v>
      </c>
      <c r="P5" s="24">
        <v>96154.8</v>
      </c>
      <c r="Q5" s="23">
        <v>2</v>
      </c>
      <c r="R5" s="23">
        <v>15</v>
      </c>
      <c r="S5" s="24">
        <v>600</v>
      </c>
      <c r="T5" s="23">
        <v>95</v>
      </c>
      <c r="U5" s="23">
        <v>719</v>
      </c>
      <c r="V5" s="24">
        <v>29250</v>
      </c>
      <c r="W5" s="23">
        <v>6</v>
      </c>
      <c r="X5" s="23">
        <v>51</v>
      </c>
      <c r="Y5" s="24">
        <v>1800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35</v>
      </c>
      <c r="B6" s="10">
        <v>6405</v>
      </c>
      <c r="C6" s="10">
        <v>11</v>
      </c>
      <c r="D6" s="10">
        <v>20</v>
      </c>
      <c r="E6" s="18">
        <f t="shared" si="1"/>
        <v>9418</v>
      </c>
      <c r="F6" s="18">
        <f t="shared" si="0"/>
        <v>141810</v>
      </c>
      <c r="G6" s="18">
        <f t="shared" si="0"/>
        <v>1697654.44</v>
      </c>
      <c r="H6" s="23">
        <v>8097</v>
      </c>
      <c r="I6" s="23">
        <v>121669</v>
      </c>
      <c r="J6" s="24">
        <v>1345828.44</v>
      </c>
      <c r="K6" s="23">
        <v>31</v>
      </c>
      <c r="L6" s="23">
        <v>480</v>
      </c>
      <c r="M6" s="24">
        <v>8190</v>
      </c>
      <c r="N6" s="23">
        <v>1162</v>
      </c>
      <c r="O6" s="23">
        <v>17703</v>
      </c>
      <c r="P6" s="24">
        <v>301528</v>
      </c>
      <c r="Q6" s="23">
        <v>0</v>
      </c>
      <c r="R6" s="23">
        <v>0</v>
      </c>
      <c r="S6" s="24">
        <v>0</v>
      </c>
      <c r="T6" s="23">
        <v>119</v>
      </c>
      <c r="U6" s="23">
        <v>1815</v>
      </c>
      <c r="V6" s="24">
        <v>39174</v>
      </c>
      <c r="W6" s="23">
        <v>9</v>
      </c>
      <c r="X6" s="23">
        <v>143</v>
      </c>
      <c r="Y6" s="24">
        <v>2934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35</v>
      </c>
      <c r="B7" s="10">
        <v>6405</v>
      </c>
      <c r="C7" s="10">
        <v>21</v>
      </c>
      <c r="D7" s="10">
        <v>30</v>
      </c>
      <c r="E7" s="18">
        <f t="shared" si="1"/>
        <v>4600</v>
      </c>
      <c r="F7" s="18">
        <f t="shared" si="0"/>
        <v>114361</v>
      </c>
      <c r="G7" s="18">
        <f t="shared" si="0"/>
        <v>1630881.17</v>
      </c>
      <c r="H7" s="23">
        <v>3724</v>
      </c>
      <c r="I7" s="23">
        <v>92287</v>
      </c>
      <c r="J7" s="24">
        <v>1227833.17</v>
      </c>
      <c r="K7" s="23">
        <v>30</v>
      </c>
      <c r="L7" s="23">
        <v>775</v>
      </c>
      <c r="M7" s="24">
        <v>14000</v>
      </c>
      <c r="N7" s="23">
        <v>758</v>
      </c>
      <c r="O7" s="23">
        <v>19032</v>
      </c>
      <c r="P7" s="24">
        <v>342353</v>
      </c>
      <c r="Q7" s="23">
        <v>3</v>
      </c>
      <c r="R7" s="23">
        <v>69</v>
      </c>
      <c r="S7" s="24">
        <v>1386</v>
      </c>
      <c r="T7" s="23">
        <v>76</v>
      </c>
      <c r="U7" s="23">
        <v>1967</v>
      </c>
      <c r="V7" s="24">
        <v>40575</v>
      </c>
      <c r="W7" s="23">
        <v>9</v>
      </c>
      <c r="X7" s="23">
        <v>231</v>
      </c>
      <c r="Y7" s="24">
        <v>4734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35</v>
      </c>
      <c r="B8" s="10">
        <v>6405</v>
      </c>
      <c r="C8" s="10">
        <v>31</v>
      </c>
      <c r="D8" s="10">
        <v>50</v>
      </c>
      <c r="E8" s="18">
        <f t="shared" si="1"/>
        <v>2802</v>
      </c>
      <c r="F8" s="18">
        <f t="shared" si="0"/>
        <v>106594</v>
      </c>
      <c r="G8" s="18">
        <f t="shared" si="0"/>
        <v>1802124.9200000002</v>
      </c>
      <c r="H8" s="23">
        <v>1974</v>
      </c>
      <c r="I8" s="23">
        <v>74361</v>
      </c>
      <c r="J8" s="24">
        <v>1174946.6200000001</v>
      </c>
      <c r="K8" s="23">
        <v>30</v>
      </c>
      <c r="L8" s="23">
        <v>1137</v>
      </c>
      <c r="M8" s="24">
        <v>21595.5</v>
      </c>
      <c r="N8" s="23">
        <v>694</v>
      </c>
      <c r="O8" s="23">
        <v>27044</v>
      </c>
      <c r="P8" s="24">
        <v>514976.8</v>
      </c>
      <c r="Q8" s="23">
        <v>6</v>
      </c>
      <c r="R8" s="23">
        <v>237</v>
      </c>
      <c r="S8" s="24">
        <v>5319</v>
      </c>
      <c r="T8" s="23">
        <v>92</v>
      </c>
      <c r="U8" s="23">
        <v>3581</v>
      </c>
      <c r="V8" s="24">
        <v>80049</v>
      </c>
      <c r="W8" s="23">
        <v>6</v>
      </c>
      <c r="X8" s="23">
        <v>234</v>
      </c>
      <c r="Y8" s="24">
        <v>5238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35</v>
      </c>
      <c r="B9" s="10">
        <v>6405</v>
      </c>
      <c r="C9" s="10">
        <v>51</v>
      </c>
      <c r="D9" s="10">
        <v>80</v>
      </c>
      <c r="E9" s="18">
        <f t="shared" si="1"/>
        <v>824</v>
      </c>
      <c r="F9" s="18">
        <f t="shared" si="0"/>
        <v>51318</v>
      </c>
      <c r="G9" s="18">
        <f t="shared" si="0"/>
        <v>1041834.5</v>
      </c>
      <c r="H9" s="23">
        <v>426</v>
      </c>
      <c r="I9" s="23">
        <v>26141</v>
      </c>
      <c r="J9" s="24">
        <v>464206</v>
      </c>
      <c r="K9" s="23">
        <v>44</v>
      </c>
      <c r="L9" s="23">
        <v>2753</v>
      </c>
      <c r="M9" s="24">
        <v>109749.6</v>
      </c>
      <c r="N9" s="23">
        <v>288</v>
      </c>
      <c r="O9" s="23">
        <v>18169</v>
      </c>
      <c r="P9" s="24">
        <v>363287.5</v>
      </c>
      <c r="Q9" s="23">
        <v>1</v>
      </c>
      <c r="R9" s="23">
        <v>63</v>
      </c>
      <c r="S9" s="24">
        <v>1547</v>
      </c>
      <c r="T9" s="23">
        <v>55</v>
      </c>
      <c r="U9" s="23">
        <v>3562</v>
      </c>
      <c r="V9" s="24">
        <v>87574.399999999994</v>
      </c>
      <c r="W9" s="23">
        <v>10</v>
      </c>
      <c r="X9" s="23">
        <v>630</v>
      </c>
      <c r="Y9" s="24">
        <v>15470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35</v>
      </c>
      <c r="B10" s="10">
        <v>6405</v>
      </c>
      <c r="C10" s="10">
        <v>81</v>
      </c>
      <c r="D10" s="10">
        <v>100</v>
      </c>
      <c r="E10" s="18">
        <f t="shared" si="1"/>
        <v>178</v>
      </c>
      <c r="F10" s="18">
        <f t="shared" si="0"/>
        <v>15779</v>
      </c>
      <c r="G10" s="18">
        <f t="shared" si="0"/>
        <v>347975.42</v>
      </c>
      <c r="H10" s="23">
        <v>64</v>
      </c>
      <c r="I10" s="23">
        <v>5632</v>
      </c>
      <c r="J10" s="24">
        <v>106567.47</v>
      </c>
      <c r="K10" s="23">
        <v>11</v>
      </c>
      <c r="L10" s="23">
        <v>979</v>
      </c>
      <c r="M10" s="24">
        <v>36242.15</v>
      </c>
      <c r="N10" s="23">
        <v>76</v>
      </c>
      <c r="O10" s="23">
        <v>6719</v>
      </c>
      <c r="P10" s="24">
        <v>141632.54999999999</v>
      </c>
      <c r="Q10" s="23">
        <v>1</v>
      </c>
      <c r="R10" s="23">
        <v>83</v>
      </c>
      <c r="S10" s="24">
        <v>2127.75</v>
      </c>
      <c r="T10" s="23">
        <v>25</v>
      </c>
      <c r="U10" s="23">
        <v>2278</v>
      </c>
      <c r="V10" s="24">
        <v>59131.5</v>
      </c>
      <c r="W10" s="23">
        <v>1</v>
      </c>
      <c r="X10" s="23">
        <v>88</v>
      </c>
      <c r="Y10" s="24">
        <v>2274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35</v>
      </c>
      <c r="B11" s="10">
        <v>6405</v>
      </c>
      <c r="C11" s="10">
        <v>101</v>
      </c>
      <c r="D11" s="10">
        <v>300</v>
      </c>
      <c r="E11" s="18">
        <f t="shared" si="1"/>
        <v>331</v>
      </c>
      <c r="F11" s="18">
        <f t="shared" si="0"/>
        <v>51379</v>
      </c>
      <c r="G11" s="18">
        <f t="shared" si="0"/>
        <v>1231779.6000000001</v>
      </c>
      <c r="H11" s="23">
        <v>98</v>
      </c>
      <c r="I11" s="23">
        <v>14590</v>
      </c>
      <c r="J11" s="24">
        <v>293394.8</v>
      </c>
      <c r="K11" s="23">
        <v>55</v>
      </c>
      <c r="L11" s="23">
        <v>9067</v>
      </c>
      <c r="M11" s="24">
        <v>217871.9</v>
      </c>
      <c r="N11" s="23">
        <v>88</v>
      </c>
      <c r="O11" s="23">
        <v>12878</v>
      </c>
      <c r="P11" s="24">
        <v>312189.90000000002</v>
      </c>
      <c r="Q11" s="23">
        <v>3</v>
      </c>
      <c r="R11" s="23">
        <v>634</v>
      </c>
      <c r="S11" s="24">
        <v>17728</v>
      </c>
      <c r="T11" s="23">
        <v>77</v>
      </c>
      <c r="U11" s="23">
        <v>12701</v>
      </c>
      <c r="V11" s="24">
        <v>349329.5</v>
      </c>
      <c r="W11" s="23">
        <v>10</v>
      </c>
      <c r="X11" s="23">
        <v>1509</v>
      </c>
      <c r="Y11" s="24">
        <v>41265.5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35</v>
      </c>
      <c r="B12" s="10">
        <v>6405</v>
      </c>
      <c r="C12" s="10">
        <v>301</v>
      </c>
      <c r="D12" s="10">
        <v>1000</v>
      </c>
      <c r="E12" s="18">
        <f t="shared" si="1"/>
        <v>77</v>
      </c>
      <c r="F12" s="18">
        <f t="shared" si="0"/>
        <v>37209</v>
      </c>
      <c r="G12" s="18">
        <f t="shared" si="0"/>
        <v>967126.75</v>
      </c>
      <c r="H12" s="23">
        <v>20</v>
      </c>
      <c r="I12" s="23">
        <v>8307</v>
      </c>
      <c r="J12" s="24">
        <v>174283.25</v>
      </c>
      <c r="K12" s="23">
        <v>35</v>
      </c>
      <c r="L12" s="23">
        <v>17151</v>
      </c>
      <c r="M12" s="24">
        <v>461747.25</v>
      </c>
      <c r="N12" s="23">
        <v>6</v>
      </c>
      <c r="O12" s="23">
        <v>3174</v>
      </c>
      <c r="P12" s="24">
        <v>82330.5</v>
      </c>
      <c r="Q12" s="23">
        <v>0</v>
      </c>
      <c r="R12" s="23">
        <v>0</v>
      </c>
      <c r="S12" s="24">
        <v>0</v>
      </c>
      <c r="T12" s="23">
        <v>13</v>
      </c>
      <c r="U12" s="23">
        <v>6869</v>
      </c>
      <c r="V12" s="24">
        <v>199152.75</v>
      </c>
      <c r="W12" s="23">
        <v>3</v>
      </c>
      <c r="X12" s="23">
        <v>1708</v>
      </c>
      <c r="Y12" s="24">
        <v>49613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35</v>
      </c>
      <c r="B13" s="10">
        <v>6405</v>
      </c>
      <c r="C13" s="10">
        <v>1001</v>
      </c>
      <c r="D13" s="10">
        <v>2000</v>
      </c>
      <c r="E13" s="18">
        <f t="shared" si="1"/>
        <v>16</v>
      </c>
      <c r="F13" s="18">
        <f t="shared" si="0"/>
        <v>21388</v>
      </c>
      <c r="G13" s="18">
        <f t="shared" si="0"/>
        <v>683174.40000000002</v>
      </c>
      <c r="H13" s="23">
        <v>0</v>
      </c>
      <c r="I13" s="23">
        <v>0</v>
      </c>
      <c r="J13" s="24">
        <v>0</v>
      </c>
      <c r="K13" s="23">
        <v>7</v>
      </c>
      <c r="L13" s="23">
        <v>9246</v>
      </c>
      <c r="M13" s="24">
        <v>326335.40000000002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6</v>
      </c>
      <c r="U13" s="23">
        <v>7741</v>
      </c>
      <c r="V13" s="24">
        <v>227459.5</v>
      </c>
      <c r="W13" s="23">
        <v>3</v>
      </c>
      <c r="X13" s="23">
        <v>4401</v>
      </c>
      <c r="Y13" s="24">
        <v>129379.5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35</v>
      </c>
      <c r="B14" s="10">
        <v>6405</v>
      </c>
      <c r="C14" s="10">
        <v>2001</v>
      </c>
      <c r="D14" s="10">
        <v>3000</v>
      </c>
      <c r="E14" s="18">
        <f t="shared" si="1"/>
        <v>3</v>
      </c>
      <c r="F14" s="18">
        <f t="shared" si="0"/>
        <v>7387</v>
      </c>
      <c r="G14" s="18">
        <f t="shared" si="0"/>
        <v>180988.15</v>
      </c>
      <c r="H14" s="23">
        <v>0</v>
      </c>
      <c r="I14" s="23">
        <v>0</v>
      </c>
      <c r="J14" s="24">
        <v>0</v>
      </c>
      <c r="K14" s="23">
        <v>2</v>
      </c>
      <c r="L14" s="23">
        <v>4714</v>
      </c>
      <c r="M14" s="24">
        <v>102452.9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2673</v>
      </c>
      <c r="V14" s="24">
        <v>78535.25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35</v>
      </c>
      <c r="B15" s="10">
        <v>6405</v>
      </c>
      <c r="C15" s="10">
        <v>3001</v>
      </c>
      <c r="D15" s="10">
        <v>999999</v>
      </c>
      <c r="E15" s="18">
        <f t="shared" si="1"/>
        <v>8</v>
      </c>
      <c r="F15" s="18">
        <f t="shared" si="0"/>
        <v>62212</v>
      </c>
      <c r="G15" s="18">
        <f t="shared" si="0"/>
        <v>1763905.8</v>
      </c>
      <c r="H15" s="23">
        <v>0</v>
      </c>
      <c r="I15" s="23">
        <v>0</v>
      </c>
      <c r="J15" s="24">
        <v>0</v>
      </c>
      <c r="K15" s="23">
        <v>2</v>
      </c>
      <c r="L15" s="23">
        <v>6362</v>
      </c>
      <c r="M15" s="24">
        <v>138479.79999999999</v>
      </c>
      <c r="N15" s="23">
        <v>2</v>
      </c>
      <c r="O15" s="23">
        <v>6216</v>
      </c>
      <c r="P15" s="24">
        <v>181640</v>
      </c>
      <c r="Q15" s="23">
        <v>0</v>
      </c>
      <c r="R15" s="23">
        <v>0</v>
      </c>
      <c r="S15" s="24">
        <v>0</v>
      </c>
      <c r="T15" s="23">
        <v>4</v>
      </c>
      <c r="U15" s="23">
        <v>49634</v>
      </c>
      <c r="V15" s="24">
        <v>1443786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34455</v>
      </c>
      <c r="F16" s="20">
        <f t="shared" ref="F16:AB16" si="2">SUM(F3:F15)</f>
        <v>676931</v>
      </c>
      <c r="G16" s="19">
        <f t="shared" si="2"/>
        <v>12219975.350000001</v>
      </c>
      <c r="H16" s="19">
        <f t="shared" si="2"/>
        <v>28605</v>
      </c>
      <c r="I16" s="19">
        <f t="shared" si="2"/>
        <v>402115</v>
      </c>
      <c r="J16" s="19">
        <f t="shared" si="2"/>
        <v>5311672.3499999996</v>
      </c>
      <c r="K16" s="19">
        <f t="shared" si="2"/>
        <v>379</v>
      </c>
      <c r="L16" s="19">
        <f t="shared" si="2"/>
        <v>52926</v>
      </c>
      <c r="M16" s="19">
        <f t="shared" si="2"/>
        <v>1456384.5</v>
      </c>
      <c r="N16" s="19">
        <f t="shared" si="2"/>
        <v>4636</v>
      </c>
      <c r="O16" s="19">
        <f t="shared" si="2"/>
        <v>117927</v>
      </c>
      <c r="P16" s="19">
        <f t="shared" si="2"/>
        <v>2476485.85</v>
      </c>
      <c r="Q16" s="19">
        <f t="shared" si="2"/>
        <v>17</v>
      </c>
      <c r="R16" s="19">
        <f t="shared" si="2"/>
        <v>1103</v>
      </c>
      <c r="S16" s="19">
        <f t="shared" si="2"/>
        <v>29007.75</v>
      </c>
      <c r="T16" s="19">
        <f t="shared" si="2"/>
        <v>752</v>
      </c>
      <c r="U16" s="19">
        <f t="shared" si="2"/>
        <v>93851</v>
      </c>
      <c r="V16" s="19">
        <f t="shared" si="2"/>
        <v>2691016.9</v>
      </c>
      <c r="W16" s="19">
        <f t="shared" si="2"/>
        <v>66</v>
      </c>
      <c r="X16" s="19">
        <f t="shared" si="2"/>
        <v>9009</v>
      </c>
      <c r="Y16" s="19">
        <f t="shared" si="2"/>
        <v>255408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selection activeCell="B3" sqref="B3:B15"/>
    </sheetView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36</v>
      </c>
      <c r="B3" s="10">
        <v>6405</v>
      </c>
      <c r="C3" s="10">
        <v>0</v>
      </c>
      <c r="D3" s="10">
        <v>0</v>
      </c>
      <c r="E3" s="18">
        <f>H3+K3+N3+Q3+T3+W3+Z3</f>
        <v>1764</v>
      </c>
      <c r="F3" s="18">
        <f t="shared" ref="F3:G15" si="0">I3+L3+O3+R3+U3+X3+AA3</f>
        <v>0</v>
      </c>
      <c r="G3" s="18">
        <f t="shared" si="0"/>
        <v>22950</v>
      </c>
      <c r="H3" s="23">
        <v>1626</v>
      </c>
      <c r="I3" s="23">
        <v>0</v>
      </c>
      <c r="J3" s="24">
        <v>300</v>
      </c>
      <c r="K3" s="23">
        <v>14</v>
      </c>
      <c r="L3" s="23">
        <v>0</v>
      </c>
      <c r="M3" s="24">
        <v>2100</v>
      </c>
      <c r="N3" s="23">
        <v>109</v>
      </c>
      <c r="O3" s="23">
        <v>0</v>
      </c>
      <c r="P3" s="24">
        <v>16350</v>
      </c>
      <c r="Q3" s="23">
        <v>1</v>
      </c>
      <c r="R3" s="23">
        <v>0</v>
      </c>
      <c r="S3" s="24">
        <v>300</v>
      </c>
      <c r="T3" s="23">
        <v>11</v>
      </c>
      <c r="U3" s="23">
        <v>0</v>
      </c>
      <c r="V3" s="24">
        <v>3300</v>
      </c>
      <c r="W3" s="23">
        <v>2</v>
      </c>
      <c r="X3" s="23">
        <v>0</v>
      </c>
      <c r="Y3" s="24">
        <v>600</v>
      </c>
      <c r="Z3" s="23">
        <v>1</v>
      </c>
      <c r="AA3" s="23">
        <v>0</v>
      </c>
      <c r="AB3" s="24">
        <v>0</v>
      </c>
      <c r="AC3" s="18"/>
    </row>
    <row r="4" spans="1:29">
      <c r="A4" s="10" t="s">
        <v>36</v>
      </c>
      <c r="B4" s="10">
        <v>6405</v>
      </c>
      <c r="C4" s="10">
        <v>1</v>
      </c>
      <c r="D4" s="10">
        <v>5</v>
      </c>
      <c r="E4" s="18">
        <f t="shared" ref="E4:E15" si="1">H4+K4+N4+Q4+T4+W4+Z4</f>
        <v>1764</v>
      </c>
      <c r="F4" s="18">
        <f t="shared" si="0"/>
        <v>5083</v>
      </c>
      <c r="G4" s="18">
        <f t="shared" si="0"/>
        <v>94599.8</v>
      </c>
      <c r="H4" s="23">
        <v>1463</v>
      </c>
      <c r="I4" s="23">
        <v>4223</v>
      </c>
      <c r="J4" s="24">
        <v>43599.8</v>
      </c>
      <c r="K4" s="23">
        <v>17</v>
      </c>
      <c r="L4" s="23">
        <v>53</v>
      </c>
      <c r="M4" s="24">
        <v>2550</v>
      </c>
      <c r="N4" s="23">
        <v>245</v>
      </c>
      <c r="O4" s="23">
        <v>688</v>
      </c>
      <c r="P4" s="24">
        <v>36750</v>
      </c>
      <c r="Q4" s="23">
        <v>1</v>
      </c>
      <c r="R4" s="23">
        <v>1</v>
      </c>
      <c r="S4" s="24">
        <v>300</v>
      </c>
      <c r="T4" s="23">
        <v>29</v>
      </c>
      <c r="U4" s="23">
        <v>91</v>
      </c>
      <c r="V4" s="24">
        <v>8700</v>
      </c>
      <c r="W4" s="23">
        <v>9</v>
      </c>
      <c r="X4" s="23">
        <v>27</v>
      </c>
      <c r="Y4" s="24">
        <v>2700</v>
      </c>
      <c r="Z4" s="23">
        <v>0</v>
      </c>
      <c r="AA4" s="23">
        <v>0</v>
      </c>
      <c r="AB4" s="24">
        <v>0</v>
      </c>
      <c r="AC4" s="18"/>
    </row>
    <row r="5" spans="1:29">
      <c r="A5" s="10" t="s">
        <v>36</v>
      </c>
      <c r="B5" s="10">
        <v>6405</v>
      </c>
      <c r="C5" s="10">
        <v>6</v>
      </c>
      <c r="D5" s="10">
        <v>10</v>
      </c>
      <c r="E5" s="18">
        <f t="shared" si="1"/>
        <v>1947</v>
      </c>
      <c r="F5" s="18">
        <f t="shared" si="0"/>
        <v>15564</v>
      </c>
      <c r="G5" s="18">
        <f t="shared" si="0"/>
        <v>185083.2</v>
      </c>
      <c r="H5" s="23">
        <v>1645</v>
      </c>
      <c r="I5" s="23">
        <v>13143</v>
      </c>
      <c r="J5" s="24">
        <v>134089.60000000001</v>
      </c>
      <c r="K5" s="23">
        <v>6</v>
      </c>
      <c r="L5" s="23">
        <v>47</v>
      </c>
      <c r="M5" s="24">
        <v>910</v>
      </c>
      <c r="N5" s="23">
        <v>262</v>
      </c>
      <c r="O5" s="23">
        <v>2100</v>
      </c>
      <c r="P5" s="24">
        <v>39883.599999999999</v>
      </c>
      <c r="Q5" s="23">
        <v>3</v>
      </c>
      <c r="R5" s="23">
        <v>22</v>
      </c>
      <c r="S5" s="24">
        <v>900</v>
      </c>
      <c r="T5" s="23">
        <v>21</v>
      </c>
      <c r="U5" s="23">
        <v>173</v>
      </c>
      <c r="V5" s="24">
        <v>6300</v>
      </c>
      <c r="W5" s="23">
        <v>10</v>
      </c>
      <c r="X5" s="23">
        <v>79</v>
      </c>
      <c r="Y5" s="24">
        <v>3000</v>
      </c>
      <c r="Z5" s="23">
        <v>0</v>
      </c>
      <c r="AA5" s="23">
        <v>0</v>
      </c>
      <c r="AB5" s="24">
        <v>0</v>
      </c>
      <c r="AC5" s="18"/>
    </row>
    <row r="6" spans="1:29">
      <c r="A6" s="10" t="s">
        <v>36</v>
      </c>
      <c r="B6" s="10">
        <v>6405</v>
      </c>
      <c r="C6" s="10">
        <v>11</v>
      </c>
      <c r="D6" s="10">
        <v>20</v>
      </c>
      <c r="E6" s="18">
        <f t="shared" si="1"/>
        <v>3192</v>
      </c>
      <c r="F6" s="18">
        <f t="shared" si="0"/>
        <v>48570</v>
      </c>
      <c r="G6" s="18">
        <f t="shared" si="0"/>
        <v>636054.92999999993</v>
      </c>
      <c r="H6" s="23">
        <v>2619</v>
      </c>
      <c r="I6" s="23">
        <v>39770</v>
      </c>
      <c r="J6" s="24">
        <v>483890.93</v>
      </c>
      <c r="K6" s="23">
        <v>15</v>
      </c>
      <c r="L6" s="23">
        <v>225</v>
      </c>
      <c r="M6" s="24">
        <v>3825</v>
      </c>
      <c r="N6" s="23">
        <v>523</v>
      </c>
      <c r="O6" s="23">
        <v>8038</v>
      </c>
      <c r="P6" s="24">
        <v>137194</v>
      </c>
      <c r="Q6" s="23">
        <v>3</v>
      </c>
      <c r="R6" s="23">
        <v>44</v>
      </c>
      <c r="S6" s="24">
        <v>969</v>
      </c>
      <c r="T6" s="23">
        <v>21</v>
      </c>
      <c r="U6" s="23">
        <v>316</v>
      </c>
      <c r="V6" s="24">
        <v>6582</v>
      </c>
      <c r="W6" s="23">
        <v>11</v>
      </c>
      <c r="X6" s="23">
        <v>177</v>
      </c>
      <c r="Y6" s="24">
        <v>3594</v>
      </c>
      <c r="Z6" s="23">
        <v>0</v>
      </c>
      <c r="AA6" s="23">
        <v>0</v>
      </c>
      <c r="AB6" s="24">
        <v>0</v>
      </c>
      <c r="AC6" s="18"/>
    </row>
    <row r="7" spans="1:29">
      <c r="A7" s="10" t="s">
        <v>36</v>
      </c>
      <c r="B7" s="10">
        <v>6405</v>
      </c>
      <c r="C7" s="10">
        <v>21</v>
      </c>
      <c r="D7" s="10">
        <v>30</v>
      </c>
      <c r="E7" s="18">
        <f t="shared" si="1"/>
        <v>1753</v>
      </c>
      <c r="F7" s="18">
        <f t="shared" si="0"/>
        <v>43625</v>
      </c>
      <c r="G7" s="18">
        <f t="shared" si="0"/>
        <v>658617.53</v>
      </c>
      <c r="H7" s="23">
        <v>1368</v>
      </c>
      <c r="I7" s="23">
        <v>33941</v>
      </c>
      <c r="J7" s="24">
        <v>482823.53</v>
      </c>
      <c r="K7" s="23">
        <v>7</v>
      </c>
      <c r="L7" s="23">
        <v>177</v>
      </c>
      <c r="M7" s="24">
        <v>3190</v>
      </c>
      <c r="N7" s="23">
        <v>353</v>
      </c>
      <c r="O7" s="23">
        <v>8865</v>
      </c>
      <c r="P7" s="24">
        <v>159446</v>
      </c>
      <c r="Q7" s="23">
        <v>2</v>
      </c>
      <c r="R7" s="23">
        <v>56</v>
      </c>
      <c r="S7" s="24">
        <v>1164</v>
      </c>
      <c r="T7" s="23">
        <v>10</v>
      </c>
      <c r="U7" s="23">
        <v>259</v>
      </c>
      <c r="V7" s="24">
        <v>5316</v>
      </c>
      <c r="W7" s="23">
        <v>13</v>
      </c>
      <c r="X7" s="23">
        <v>327</v>
      </c>
      <c r="Y7" s="24">
        <v>6678</v>
      </c>
      <c r="Z7" s="23">
        <v>0</v>
      </c>
      <c r="AA7" s="23">
        <v>0</v>
      </c>
      <c r="AB7" s="24">
        <v>0</v>
      </c>
      <c r="AC7" s="18"/>
    </row>
    <row r="8" spans="1:29">
      <c r="A8" s="10" t="s">
        <v>36</v>
      </c>
      <c r="B8" s="10">
        <v>6405</v>
      </c>
      <c r="C8" s="10">
        <v>31</v>
      </c>
      <c r="D8" s="10">
        <v>50</v>
      </c>
      <c r="E8" s="18">
        <f t="shared" si="1"/>
        <v>1197</v>
      </c>
      <c r="F8" s="18">
        <f t="shared" si="0"/>
        <v>45494</v>
      </c>
      <c r="G8" s="18">
        <f t="shared" si="0"/>
        <v>784040.8</v>
      </c>
      <c r="H8" s="23">
        <v>826</v>
      </c>
      <c r="I8" s="23">
        <v>31155</v>
      </c>
      <c r="J8" s="24">
        <v>506339.4</v>
      </c>
      <c r="K8" s="23">
        <v>9</v>
      </c>
      <c r="L8" s="23">
        <v>356</v>
      </c>
      <c r="M8" s="24">
        <v>6799</v>
      </c>
      <c r="N8" s="23">
        <v>321</v>
      </c>
      <c r="O8" s="23">
        <v>12387</v>
      </c>
      <c r="P8" s="24">
        <v>235277.4</v>
      </c>
      <c r="Q8" s="23">
        <v>3</v>
      </c>
      <c r="R8" s="23">
        <v>116</v>
      </c>
      <c r="S8" s="24">
        <v>2592</v>
      </c>
      <c r="T8" s="23">
        <v>22</v>
      </c>
      <c r="U8" s="23">
        <v>879</v>
      </c>
      <c r="V8" s="24">
        <v>19773</v>
      </c>
      <c r="W8" s="23">
        <v>16</v>
      </c>
      <c r="X8" s="23">
        <v>601</v>
      </c>
      <c r="Y8" s="24">
        <v>13260</v>
      </c>
      <c r="Z8" s="23">
        <v>0</v>
      </c>
      <c r="AA8" s="23">
        <v>0</v>
      </c>
      <c r="AB8" s="24">
        <v>0</v>
      </c>
      <c r="AC8" s="18"/>
    </row>
    <row r="9" spans="1:29">
      <c r="A9" s="10" t="s">
        <v>36</v>
      </c>
      <c r="B9" s="10">
        <v>6405</v>
      </c>
      <c r="C9" s="10">
        <v>51</v>
      </c>
      <c r="D9" s="10">
        <v>80</v>
      </c>
      <c r="E9" s="18">
        <f t="shared" si="1"/>
        <v>419</v>
      </c>
      <c r="F9" s="18">
        <f t="shared" si="0"/>
        <v>25871</v>
      </c>
      <c r="G9" s="18">
        <f t="shared" si="0"/>
        <v>505324.1</v>
      </c>
      <c r="H9" s="23">
        <v>222</v>
      </c>
      <c r="I9" s="23">
        <v>13542</v>
      </c>
      <c r="J9" s="24">
        <v>245339</v>
      </c>
      <c r="K9" s="23">
        <v>11</v>
      </c>
      <c r="L9" s="23">
        <v>677</v>
      </c>
      <c r="M9" s="24">
        <v>13523.2</v>
      </c>
      <c r="N9" s="23">
        <v>139</v>
      </c>
      <c r="O9" s="23">
        <v>8668</v>
      </c>
      <c r="P9" s="24">
        <v>173237.9</v>
      </c>
      <c r="Q9" s="23">
        <v>5</v>
      </c>
      <c r="R9" s="23">
        <v>325</v>
      </c>
      <c r="S9" s="24">
        <v>8025</v>
      </c>
      <c r="T9" s="23">
        <v>28</v>
      </c>
      <c r="U9" s="23">
        <v>1760</v>
      </c>
      <c r="V9" s="24">
        <v>43200</v>
      </c>
      <c r="W9" s="23">
        <v>14</v>
      </c>
      <c r="X9" s="23">
        <v>899</v>
      </c>
      <c r="Y9" s="24">
        <v>21999</v>
      </c>
      <c r="Z9" s="23">
        <v>0</v>
      </c>
      <c r="AA9" s="23">
        <v>0</v>
      </c>
      <c r="AB9" s="24">
        <v>0</v>
      </c>
      <c r="AC9" s="18"/>
    </row>
    <row r="10" spans="1:29">
      <c r="A10" s="10" t="s">
        <v>36</v>
      </c>
      <c r="B10" s="10">
        <v>6405</v>
      </c>
      <c r="C10" s="10">
        <v>81</v>
      </c>
      <c r="D10" s="10">
        <v>100</v>
      </c>
      <c r="E10" s="18">
        <f t="shared" si="1"/>
        <v>97</v>
      </c>
      <c r="F10" s="18">
        <f t="shared" si="0"/>
        <v>8719</v>
      </c>
      <c r="G10" s="18">
        <f t="shared" si="0"/>
        <v>186455.4</v>
      </c>
      <c r="H10" s="23">
        <v>36</v>
      </c>
      <c r="I10" s="23">
        <v>3286</v>
      </c>
      <c r="J10" s="24">
        <v>63255.1</v>
      </c>
      <c r="K10" s="23">
        <v>6</v>
      </c>
      <c r="L10" s="23">
        <v>549</v>
      </c>
      <c r="M10" s="24">
        <v>11261.85</v>
      </c>
      <c r="N10" s="23">
        <v>34</v>
      </c>
      <c r="O10" s="23">
        <v>2992</v>
      </c>
      <c r="P10" s="24">
        <v>63171.199999999997</v>
      </c>
      <c r="Q10" s="23">
        <v>2</v>
      </c>
      <c r="R10" s="23">
        <v>176</v>
      </c>
      <c r="S10" s="24">
        <v>4548</v>
      </c>
      <c r="T10" s="23">
        <v>11</v>
      </c>
      <c r="U10" s="23">
        <v>984</v>
      </c>
      <c r="V10" s="24">
        <v>25208.25</v>
      </c>
      <c r="W10" s="23">
        <v>8</v>
      </c>
      <c r="X10" s="23">
        <v>732</v>
      </c>
      <c r="Y10" s="24">
        <v>19011</v>
      </c>
      <c r="Z10" s="23">
        <v>0</v>
      </c>
      <c r="AA10" s="23">
        <v>0</v>
      </c>
      <c r="AB10" s="24">
        <v>0</v>
      </c>
      <c r="AC10" s="18"/>
    </row>
    <row r="11" spans="1:29">
      <c r="A11" s="10" t="s">
        <v>36</v>
      </c>
      <c r="B11" s="10">
        <v>6405</v>
      </c>
      <c r="C11" s="10">
        <v>101</v>
      </c>
      <c r="D11" s="10">
        <v>300</v>
      </c>
      <c r="E11" s="18">
        <f t="shared" si="1"/>
        <v>172</v>
      </c>
      <c r="F11" s="18">
        <f t="shared" si="0"/>
        <v>27747</v>
      </c>
      <c r="G11" s="18">
        <f t="shared" si="0"/>
        <v>671837.42999999993</v>
      </c>
      <c r="H11" s="23">
        <v>42</v>
      </c>
      <c r="I11" s="23">
        <v>6956</v>
      </c>
      <c r="J11" s="24">
        <v>141791.53</v>
      </c>
      <c r="K11" s="23">
        <v>11</v>
      </c>
      <c r="L11" s="23">
        <v>2168</v>
      </c>
      <c r="M11" s="24">
        <v>45846.6</v>
      </c>
      <c r="N11" s="23">
        <v>61</v>
      </c>
      <c r="O11" s="23">
        <v>9214</v>
      </c>
      <c r="P11" s="24">
        <v>226856</v>
      </c>
      <c r="Q11" s="23">
        <v>1</v>
      </c>
      <c r="R11" s="23">
        <v>234</v>
      </c>
      <c r="S11" s="24">
        <v>6578</v>
      </c>
      <c r="T11" s="23">
        <v>33</v>
      </c>
      <c r="U11" s="23">
        <v>5125</v>
      </c>
      <c r="V11" s="24">
        <v>139090.29999999999</v>
      </c>
      <c r="W11" s="23">
        <v>24</v>
      </c>
      <c r="X11" s="23">
        <v>4050</v>
      </c>
      <c r="Y11" s="24">
        <v>111675</v>
      </c>
      <c r="Z11" s="23">
        <v>0</v>
      </c>
      <c r="AA11" s="23">
        <v>0</v>
      </c>
      <c r="AB11" s="24">
        <v>0</v>
      </c>
      <c r="AC11" s="18"/>
    </row>
    <row r="12" spans="1:29">
      <c r="A12" s="10" t="s">
        <v>36</v>
      </c>
      <c r="B12" s="10">
        <v>6405</v>
      </c>
      <c r="C12" s="10">
        <v>301</v>
      </c>
      <c r="D12" s="10">
        <v>1000</v>
      </c>
      <c r="E12" s="18">
        <f t="shared" si="1"/>
        <v>44</v>
      </c>
      <c r="F12" s="18">
        <f t="shared" si="0"/>
        <v>19950</v>
      </c>
      <c r="G12" s="18">
        <f t="shared" si="0"/>
        <v>529552.5</v>
      </c>
      <c r="H12" s="23">
        <v>6</v>
      </c>
      <c r="I12" s="23">
        <v>2244</v>
      </c>
      <c r="J12" s="24">
        <v>47439</v>
      </c>
      <c r="K12" s="23">
        <v>8</v>
      </c>
      <c r="L12" s="23">
        <v>3647</v>
      </c>
      <c r="M12" s="24">
        <v>78330.25</v>
      </c>
      <c r="N12" s="23">
        <v>6</v>
      </c>
      <c r="O12" s="23">
        <v>3113</v>
      </c>
      <c r="P12" s="24">
        <v>87739.75</v>
      </c>
      <c r="Q12" s="23">
        <v>0</v>
      </c>
      <c r="R12" s="23">
        <v>0</v>
      </c>
      <c r="S12" s="24">
        <v>0</v>
      </c>
      <c r="T12" s="23">
        <v>12</v>
      </c>
      <c r="U12" s="23">
        <v>5786</v>
      </c>
      <c r="V12" s="24">
        <v>167333.5</v>
      </c>
      <c r="W12" s="23">
        <v>12</v>
      </c>
      <c r="X12" s="23">
        <v>5160</v>
      </c>
      <c r="Y12" s="24">
        <v>148710</v>
      </c>
      <c r="Z12" s="23">
        <v>0</v>
      </c>
      <c r="AA12" s="23">
        <v>0</v>
      </c>
      <c r="AB12" s="24">
        <v>0</v>
      </c>
      <c r="AC12" s="18"/>
    </row>
    <row r="13" spans="1:29">
      <c r="A13" s="10" t="s">
        <v>36</v>
      </c>
      <c r="B13" s="10">
        <v>6405</v>
      </c>
      <c r="C13" s="10">
        <v>1001</v>
      </c>
      <c r="D13" s="10">
        <v>2000</v>
      </c>
      <c r="E13" s="18">
        <f t="shared" si="1"/>
        <v>6</v>
      </c>
      <c r="F13" s="18">
        <f t="shared" si="0"/>
        <v>8149</v>
      </c>
      <c r="G13" s="18">
        <f t="shared" si="0"/>
        <v>230631.8</v>
      </c>
      <c r="H13" s="23">
        <v>0</v>
      </c>
      <c r="I13" s="23">
        <v>0</v>
      </c>
      <c r="J13" s="24">
        <v>0</v>
      </c>
      <c r="K13" s="23">
        <v>1</v>
      </c>
      <c r="L13" s="23">
        <v>1041</v>
      </c>
      <c r="M13" s="24">
        <v>22519.8</v>
      </c>
      <c r="N13" s="23">
        <v>2</v>
      </c>
      <c r="O13" s="23">
        <v>3298</v>
      </c>
      <c r="P13" s="24">
        <v>96167</v>
      </c>
      <c r="Q13" s="23">
        <v>0</v>
      </c>
      <c r="R13" s="23">
        <v>0</v>
      </c>
      <c r="S13" s="24">
        <v>0</v>
      </c>
      <c r="T13" s="23">
        <v>3</v>
      </c>
      <c r="U13" s="23">
        <v>3810</v>
      </c>
      <c r="V13" s="24">
        <v>111945</v>
      </c>
      <c r="W13" s="23">
        <v>0</v>
      </c>
      <c r="X13" s="23">
        <v>0</v>
      </c>
      <c r="Y13" s="24">
        <v>0</v>
      </c>
      <c r="Z13" s="23">
        <v>0</v>
      </c>
      <c r="AA13" s="23">
        <v>0</v>
      </c>
      <c r="AB13" s="24">
        <v>0</v>
      </c>
      <c r="AC13" s="18"/>
    </row>
    <row r="14" spans="1:29">
      <c r="A14" s="10" t="s">
        <v>36</v>
      </c>
      <c r="B14" s="10">
        <v>6405</v>
      </c>
      <c r="C14" s="10">
        <v>2001</v>
      </c>
      <c r="D14" s="10">
        <v>3000</v>
      </c>
      <c r="E14" s="18">
        <f t="shared" si="1"/>
        <v>4</v>
      </c>
      <c r="F14" s="18">
        <f t="shared" si="0"/>
        <v>10287</v>
      </c>
      <c r="G14" s="18">
        <f t="shared" si="0"/>
        <v>242939.55</v>
      </c>
      <c r="H14" s="23">
        <v>0</v>
      </c>
      <c r="I14" s="23">
        <v>0</v>
      </c>
      <c r="J14" s="24">
        <v>0</v>
      </c>
      <c r="K14" s="23">
        <v>2</v>
      </c>
      <c r="L14" s="23">
        <v>4970</v>
      </c>
      <c r="M14" s="24">
        <v>108046.5</v>
      </c>
      <c r="N14" s="23">
        <v>1</v>
      </c>
      <c r="O14" s="23">
        <v>2798</v>
      </c>
      <c r="P14" s="24">
        <v>60862.3</v>
      </c>
      <c r="Q14" s="23">
        <v>0</v>
      </c>
      <c r="R14" s="23">
        <v>0</v>
      </c>
      <c r="S14" s="24">
        <v>0</v>
      </c>
      <c r="T14" s="23">
        <v>0</v>
      </c>
      <c r="U14" s="23">
        <v>0</v>
      </c>
      <c r="V14" s="24">
        <v>0</v>
      </c>
      <c r="W14" s="23">
        <v>1</v>
      </c>
      <c r="X14" s="23">
        <v>2519</v>
      </c>
      <c r="Y14" s="24">
        <v>74030.75</v>
      </c>
      <c r="Z14" s="23">
        <v>0</v>
      </c>
      <c r="AA14" s="23">
        <v>0</v>
      </c>
      <c r="AB14" s="24">
        <v>0</v>
      </c>
      <c r="AC14" s="18"/>
    </row>
    <row r="15" spans="1:29">
      <c r="A15" s="10" t="s">
        <v>36</v>
      </c>
      <c r="B15" s="10">
        <v>6405</v>
      </c>
      <c r="C15" s="10">
        <v>3001</v>
      </c>
      <c r="D15" s="10">
        <v>999999</v>
      </c>
      <c r="E15" s="18">
        <f t="shared" si="1"/>
        <v>1</v>
      </c>
      <c r="F15" s="18">
        <f t="shared" si="0"/>
        <v>4362</v>
      </c>
      <c r="G15" s="18">
        <f t="shared" si="0"/>
        <v>95103.8</v>
      </c>
      <c r="H15" s="23">
        <v>0</v>
      </c>
      <c r="I15" s="23">
        <v>0</v>
      </c>
      <c r="J15" s="24">
        <v>0</v>
      </c>
      <c r="K15" s="23">
        <v>1</v>
      </c>
      <c r="L15" s="23">
        <v>4362</v>
      </c>
      <c r="M15" s="24">
        <v>95103.8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4">
        <v>0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8"/>
    </row>
    <row r="16" spans="1:29">
      <c r="A16" s="7" t="s">
        <v>16</v>
      </c>
      <c r="B16" s="7"/>
      <c r="C16" s="7"/>
      <c r="D16" s="7"/>
      <c r="E16" s="19">
        <f>SUM(E3:E15)</f>
        <v>12360</v>
      </c>
      <c r="F16" s="20">
        <f t="shared" ref="F16:AB16" si="2">SUM(F3:F15)</f>
        <v>263421</v>
      </c>
      <c r="G16" s="19">
        <f t="shared" si="2"/>
        <v>4843190.8399999989</v>
      </c>
      <c r="H16" s="18">
        <f t="shared" si="2"/>
        <v>9853</v>
      </c>
      <c r="I16" s="18">
        <f t="shared" si="2"/>
        <v>148260</v>
      </c>
      <c r="J16" s="18">
        <f t="shared" si="2"/>
        <v>2148867.89</v>
      </c>
      <c r="K16" s="18">
        <f t="shared" si="2"/>
        <v>108</v>
      </c>
      <c r="L16" s="18">
        <f t="shared" si="2"/>
        <v>18272</v>
      </c>
      <c r="M16" s="18">
        <f t="shared" si="2"/>
        <v>394005.99999999994</v>
      </c>
      <c r="N16" s="18">
        <f t="shared" si="2"/>
        <v>2056</v>
      </c>
      <c r="O16" s="18">
        <f t="shared" si="2"/>
        <v>62161</v>
      </c>
      <c r="P16" s="18">
        <f t="shared" si="2"/>
        <v>1332935.1500000001</v>
      </c>
      <c r="Q16" s="18">
        <f t="shared" si="2"/>
        <v>21</v>
      </c>
      <c r="R16" s="18">
        <f t="shared" si="2"/>
        <v>974</v>
      </c>
      <c r="S16" s="18">
        <f t="shared" si="2"/>
        <v>25376</v>
      </c>
      <c r="T16" s="18">
        <f t="shared" si="2"/>
        <v>201</v>
      </c>
      <c r="U16" s="18">
        <f t="shared" si="2"/>
        <v>19183</v>
      </c>
      <c r="V16" s="18">
        <f t="shared" si="2"/>
        <v>536748.05000000005</v>
      </c>
      <c r="W16" s="18">
        <f t="shared" si="2"/>
        <v>120</v>
      </c>
      <c r="X16" s="18">
        <f t="shared" si="2"/>
        <v>14571</v>
      </c>
      <c r="Y16" s="18">
        <f t="shared" si="2"/>
        <v>405257.75</v>
      </c>
      <c r="Z16" s="18">
        <f t="shared" si="2"/>
        <v>1</v>
      </c>
      <c r="AA16" s="18">
        <f t="shared" si="2"/>
        <v>0</v>
      </c>
      <c r="AB16" s="18">
        <f t="shared" si="2"/>
        <v>0</v>
      </c>
      <c r="AC16" s="18"/>
    </row>
    <row r="17" spans="8:29"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ColWidth="12.5703125"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customWidth="1"/>
    <col min="27" max="27" width="6.5703125" customWidth="1"/>
    <col min="28" max="28" width="8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18</v>
      </c>
      <c r="B3" s="10">
        <v>6405</v>
      </c>
      <c r="C3" s="10">
        <v>0</v>
      </c>
      <c r="D3" s="10">
        <v>0</v>
      </c>
      <c r="E3" s="18">
        <f>H3+K3+N3+Q3+T3+W3+Z3</f>
        <v>3120</v>
      </c>
      <c r="F3" s="18">
        <f t="shared" ref="F3:G15" si="0">I3+L3+O3+R3+U3+X3+AA3</f>
        <v>0</v>
      </c>
      <c r="G3" s="18">
        <f t="shared" si="0"/>
        <v>122250</v>
      </c>
      <c r="H3" s="23">
        <v>2529</v>
      </c>
      <c r="I3" s="23">
        <v>0</v>
      </c>
      <c r="J3" s="24">
        <v>1950</v>
      </c>
      <c r="K3" s="23">
        <v>29</v>
      </c>
      <c r="L3" s="23">
        <v>0</v>
      </c>
      <c r="M3" s="24">
        <v>4350</v>
      </c>
      <c r="N3" s="23">
        <v>351</v>
      </c>
      <c r="O3" s="23">
        <v>0</v>
      </c>
      <c r="P3" s="24">
        <v>52650</v>
      </c>
      <c r="Q3" s="23">
        <v>1</v>
      </c>
      <c r="R3" s="23">
        <v>0</v>
      </c>
      <c r="S3" s="24">
        <v>300</v>
      </c>
      <c r="T3" s="23">
        <v>199</v>
      </c>
      <c r="U3" s="23">
        <v>0</v>
      </c>
      <c r="V3" s="24">
        <v>59700</v>
      </c>
      <c r="W3" s="23">
        <v>11</v>
      </c>
      <c r="X3" s="23">
        <v>0</v>
      </c>
      <c r="Y3" s="24">
        <v>3300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18</v>
      </c>
      <c r="B4" s="10">
        <v>6405</v>
      </c>
      <c r="C4" s="10">
        <v>1</v>
      </c>
      <c r="D4" s="10">
        <v>5</v>
      </c>
      <c r="E4" s="18">
        <f t="shared" ref="E4:E15" si="1">H4+K4+N4+Q4+T4+W4+Z4</f>
        <v>4649</v>
      </c>
      <c r="F4" s="18">
        <f t="shared" si="0"/>
        <v>14434</v>
      </c>
      <c r="G4" s="18">
        <f t="shared" si="0"/>
        <v>262371.59999999998</v>
      </c>
      <c r="H4" s="23">
        <v>3961</v>
      </c>
      <c r="I4" s="23">
        <v>12467</v>
      </c>
      <c r="J4" s="24">
        <v>127971.6</v>
      </c>
      <c r="K4" s="23">
        <v>12</v>
      </c>
      <c r="L4" s="23">
        <v>29</v>
      </c>
      <c r="M4" s="24">
        <v>1800</v>
      </c>
      <c r="N4" s="23">
        <v>471</v>
      </c>
      <c r="O4" s="23">
        <v>1353</v>
      </c>
      <c r="P4" s="24">
        <v>70800</v>
      </c>
      <c r="Q4" s="23">
        <v>2</v>
      </c>
      <c r="R4" s="23">
        <v>5</v>
      </c>
      <c r="S4" s="24">
        <v>600</v>
      </c>
      <c r="T4" s="23">
        <v>197</v>
      </c>
      <c r="U4" s="23">
        <v>569</v>
      </c>
      <c r="V4" s="24">
        <v>59400</v>
      </c>
      <c r="W4" s="23">
        <v>6</v>
      </c>
      <c r="X4" s="23">
        <v>11</v>
      </c>
      <c r="Y4" s="24">
        <v>1800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18</v>
      </c>
      <c r="B5" s="10">
        <v>6405</v>
      </c>
      <c r="C5" s="10">
        <v>6</v>
      </c>
      <c r="D5" s="10">
        <v>10</v>
      </c>
      <c r="E5" s="18">
        <f t="shared" si="1"/>
        <v>6781</v>
      </c>
      <c r="F5" s="18">
        <f t="shared" si="0"/>
        <v>54931</v>
      </c>
      <c r="G5" s="18">
        <f t="shared" si="0"/>
        <v>643182.80000000005</v>
      </c>
      <c r="H5" s="23">
        <v>6028</v>
      </c>
      <c r="I5" s="23">
        <v>48858</v>
      </c>
      <c r="J5" s="24">
        <v>498273.4</v>
      </c>
      <c r="K5" s="23">
        <v>14</v>
      </c>
      <c r="L5" s="23">
        <v>108</v>
      </c>
      <c r="M5" s="24">
        <v>2180</v>
      </c>
      <c r="N5" s="23">
        <v>548</v>
      </c>
      <c r="O5" s="23">
        <v>4448</v>
      </c>
      <c r="P5" s="24">
        <v>85129.4</v>
      </c>
      <c r="Q5" s="23">
        <v>3</v>
      </c>
      <c r="R5" s="23">
        <v>28</v>
      </c>
      <c r="S5" s="24">
        <v>900</v>
      </c>
      <c r="T5" s="23">
        <v>180</v>
      </c>
      <c r="U5" s="23">
        <v>1423</v>
      </c>
      <c r="V5" s="24">
        <v>54300</v>
      </c>
      <c r="W5" s="23">
        <v>8</v>
      </c>
      <c r="X5" s="23">
        <v>66</v>
      </c>
      <c r="Y5" s="24">
        <v>2400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18</v>
      </c>
      <c r="B6" s="10">
        <v>6405</v>
      </c>
      <c r="C6" s="10">
        <v>11</v>
      </c>
      <c r="D6" s="10">
        <v>20</v>
      </c>
      <c r="E6" s="18">
        <f t="shared" si="1"/>
        <v>11482</v>
      </c>
      <c r="F6" s="18">
        <f t="shared" si="0"/>
        <v>173033</v>
      </c>
      <c r="G6" s="18">
        <f t="shared" si="0"/>
        <v>2257860.46</v>
      </c>
      <c r="H6" s="23">
        <v>9955</v>
      </c>
      <c r="I6" s="23">
        <v>149718</v>
      </c>
      <c r="J6" s="24">
        <v>1817543.46</v>
      </c>
      <c r="K6" s="23">
        <v>14</v>
      </c>
      <c r="L6" s="23">
        <v>229</v>
      </c>
      <c r="M6" s="24">
        <v>4160</v>
      </c>
      <c r="N6" s="23">
        <v>1143</v>
      </c>
      <c r="O6" s="23">
        <v>17434</v>
      </c>
      <c r="P6" s="24">
        <v>314659</v>
      </c>
      <c r="Q6" s="23">
        <v>4</v>
      </c>
      <c r="R6" s="23">
        <v>62</v>
      </c>
      <c r="S6" s="24">
        <v>1277.5</v>
      </c>
      <c r="T6" s="23">
        <v>343</v>
      </c>
      <c r="U6" s="23">
        <v>5257</v>
      </c>
      <c r="V6" s="24">
        <v>112541.5</v>
      </c>
      <c r="W6" s="23">
        <v>23</v>
      </c>
      <c r="X6" s="23">
        <v>333</v>
      </c>
      <c r="Y6" s="24">
        <v>7679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18</v>
      </c>
      <c r="B7" s="10">
        <v>6405</v>
      </c>
      <c r="C7" s="10">
        <v>21</v>
      </c>
      <c r="D7" s="10">
        <v>30</v>
      </c>
      <c r="E7" s="18">
        <f t="shared" si="1"/>
        <v>5661</v>
      </c>
      <c r="F7" s="18">
        <f t="shared" si="0"/>
        <v>140454</v>
      </c>
      <c r="G7" s="18">
        <f t="shared" si="0"/>
        <v>2123224.73</v>
      </c>
      <c r="H7" s="23">
        <v>4712</v>
      </c>
      <c r="I7" s="23">
        <v>116695</v>
      </c>
      <c r="J7" s="24">
        <v>1660627.23</v>
      </c>
      <c r="K7" s="23">
        <v>10</v>
      </c>
      <c r="L7" s="23">
        <v>255</v>
      </c>
      <c r="M7" s="24">
        <v>4855</v>
      </c>
      <c r="N7" s="23">
        <v>721</v>
      </c>
      <c r="O7" s="23">
        <v>18037</v>
      </c>
      <c r="P7" s="24">
        <v>342859</v>
      </c>
      <c r="Q7" s="23">
        <v>2</v>
      </c>
      <c r="R7" s="23">
        <v>56</v>
      </c>
      <c r="S7" s="24">
        <v>1203</v>
      </c>
      <c r="T7" s="23">
        <v>204</v>
      </c>
      <c r="U7" s="23">
        <v>5107</v>
      </c>
      <c r="V7" s="24">
        <v>107278.5</v>
      </c>
      <c r="W7" s="23">
        <v>12</v>
      </c>
      <c r="X7" s="23">
        <v>304</v>
      </c>
      <c r="Y7" s="24">
        <v>6402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18</v>
      </c>
      <c r="B8" s="10">
        <v>6405</v>
      </c>
      <c r="C8" s="10">
        <v>31</v>
      </c>
      <c r="D8" s="10">
        <v>50</v>
      </c>
      <c r="E8" s="18">
        <f t="shared" si="1"/>
        <v>3687</v>
      </c>
      <c r="F8" s="18">
        <f t="shared" si="0"/>
        <v>140085</v>
      </c>
      <c r="G8" s="18">
        <f t="shared" si="0"/>
        <v>2450494.4999999995</v>
      </c>
      <c r="H8" s="23">
        <v>2724</v>
      </c>
      <c r="I8" s="23">
        <v>102624</v>
      </c>
      <c r="J8" s="24">
        <v>1672504.9</v>
      </c>
      <c r="K8" s="23">
        <v>19</v>
      </c>
      <c r="L8" s="23">
        <v>759</v>
      </c>
      <c r="M8" s="24">
        <v>15178</v>
      </c>
      <c r="N8" s="23">
        <v>702</v>
      </c>
      <c r="O8" s="23">
        <v>27367</v>
      </c>
      <c r="P8" s="24">
        <v>545698.19999999995</v>
      </c>
      <c r="Q8" s="23">
        <v>3</v>
      </c>
      <c r="R8" s="23">
        <v>118</v>
      </c>
      <c r="S8" s="24">
        <v>2755.5</v>
      </c>
      <c r="T8" s="23">
        <v>220</v>
      </c>
      <c r="U8" s="23">
        <v>8499</v>
      </c>
      <c r="V8" s="24">
        <v>197604.4</v>
      </c>
      <c r="W8" s="23">
        <v>19</v>
      </c>
      <c r="X8" s="23">
        <v>718</v>
      </c>
      <c r="Y8" s="24">
        <v>16753.5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18</v>
      </c>
      <c r="B9" s="10">
        <v>6405</v>
      </c>
      <c r="C9" s="10">
        <v>51</v>
      </c>
      <c r="D9" s="10">
        <v>80</v>
      </c>
      <c r="E9" s="18">
        <f t="shared" si="1"/>
        <v>1330</v>
      </c>
      <c r="F9" s="18">
        <f t="shared" si="0"/>
        <v>83718</v>
      </c>
      <c r="G9" s="18">
        <f t="shared" si="0"/>
        <v>1703970.2</v>
      </c>
      <c r="H9" s="23">
        <v>727</v>
      </c>
      <c r="I9" s="23">
        <v>45110</v>
      </c>
      <c r="J9" s="24">
        <v>837563.2</v>
      </c>
      <c r="K9" s="23">
        <v>12</v>
      </c>
      <c r="L9" s="23">
        <v>780</v>
      </c>
      <c r="M9" s="24">
        <v>16380</v>
      </c>
      <c r="N9" s="23">
        <v>417</v>
      </c>
      <c r="O9" s="23">
        <v>26479</v>
      </c>
      <c r="P9" s="24">
        <v>555193</v>
      </c>
      <c r="Q9" s="23">
        <v>0</v>
      </c>
      <c r="R9" s="23">
        <v>0</v>
      </c>
      <c r="S9" s="24">
        <v>0</v>
      </c>
      <c r="T9" s="23">
        <v>166</v>
      </c>
      <c r="U9" s="23">
        <v>10821</v>
      </c>
      <c r="V9" s="24">
        <v>281086</v>
      </c>
      <c r="W9" s="23">
        <v>8</v>
      </c>
      <c r="X9" s="23">
        <v>528</v>
      </c>
      <c r="Y9" s="24">
        <v>13748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18</v>
      </c>
      <c r="B10" s="10">
        <v>6405</v>
      </c>
      <c r="C10" s="10">
        <v>81</v>
      </c>
      <c r="D10" s="10">
        <v>100</v>
      </c>
      <c r="E10" s="18">
        <f t="shared" si="1"/>
        <v>375</v>
      </c>
      <c r="F10" s="18">
        <f t="shared" si="0"/>
        <v>33520</v>
      </c>
      <c r="G10" s="18">
        <f t="shared" si="0"/>
        <v>745206.75</v>
      </c>
      <c r="H10" s="23">
        <v>175</v>
      </c>
      <c r="I10" s="23">
        <v>15692</v>
      </c>
      <c r="J10" s="24">
        <v>315324.25</v>
      </c>
      <c r="K10" s="23">
        <v>4</v>
      </c>
      <c r="L10" s="23">
        <v>349</v>
      </c>
      <c r="M10" s="24">
        <v>7536</v>
      </c>
      <c r="N10" s="23">
        <v>126</v>
      </c>
      <c r="O10" s="23">
        <v>11295</v>
      </c>
      <c r="P10" s="24">
        <v>253421.5</v>
      </c>
      <c r="Q10" s="23">
        <v>1</v>
      </c>
      <c r="R10" s="23">
        <v>87</v>
      </c>
      <c r="S10" s="24">
        <v>2371.25</v>
      </c>
      <c r="T10" s="23">
        <v>59</v>
      </c>
      <c r="U10" s="23">
        <v>5191</v>
      </c>
      <c r="V10" s="24">
        <v>141716.25</v>
      </c>
      <c r="W10" s="23">
        <v>10</v>
      </c>
      <c r="X10" s="23">
        <v>906</v>
      </c>
      <c r="Y10" s="24">
        <v>24837.5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18</v>
      </c>
      <c r="B11" s="10">
        <v>6405</v>
      </c>
      <c r="C11" s="10">
        <v>101</v>
      </c>
      <c r="D11" s="10">
        <v>300</v>
      </c>
      <c r="E11" s="18">
        <f t="shared" si="1"/>
        <v>817</v>
      </c>
      <c r="F11" s="18">
        <f t="shared" si="0"/>
        <v>130532</v>
      </c>
      <c r="G11" s="18">
        <f t="shared" si="0"/>
        <v>3383257.0700000003</v>
      </c>
      <c r="H11" s="23">
        <v>291</v>
      </c>
      <c r="I11" s="23">
        <v>44653</v>
      </c>
      <c r="J11" s="24">
        <v>1019995.42</v>
      </c>
      <c r="K11" s="23">
        <v>20</v>
      </c>
      <c r="L11" s="23">
        <v>3282</v>
      </c>
      <c r="M11" s="24">
        <v>78926.8</v>
      </c>
      <c r="N11" s="23">
        <v>282</v>
      </c>
      <c r="O11" s="23">
        <v>44970</v>
      </c>
      <c r="P11" s="24">
        <v>1184468.1000000001</v>
      </c>
      <c r="Q11" s="23">
        <v>2</v>
      </c>
      <c r="R11" s="23">
        <v>290</v>
      </c>
      <c r="S11" s="24">
        <v>8390</v>
      </c>
      <c r="T11" s="23">
        <v>199</v>
      </c>
      <c r="U11" s="23">
        <v>33524</v>
      </c>
      <c r="V11" s="24">
        <v>981322</v>
      </c>
      <c r="W11" s="23">
        <v>22</v>
      </c>
      <c r="X11" s="23">
        <v>3697</v>
      </c>
      <c r="Y11" s="24">
        <v>107950.75</v>
      </c>
      <c r="Z11" s="23">
        <v>1</v>
      </c>
      <c r="AA11" s="23">
        <v>116</v>
      </c>
      <c r="AB11" s="24">
        <v>2204</v>
      </c>
      <c r="AC11" s="10"/>
    </row>
    <row r="12" spans="1:29">
      <c r="A12" s="10" t="s">
        <v>18</v>
      </c>
      <c r="B12" s="10">
        <v>6405</v>
      </c>
      <c r="C12" s="10">
        <v>301</v>
      </c>
      <c r="D12" s="10">
        <v>1000</v>
      </c>
      <c r="E12" s="18">
        <f t="shared" si="1"/>
        <v>159</v>
      </c>
      <c r="F12" s="18">
        <f t="shared" si="0"/>
        <v>77372</v>
      </c>
      <c r="G12" s="18">
        <f t="shared" si="0"/>
        <v>2292737.2000000002</v>
      </c>
      <c r="H12" s="23">
        <v>27</v>
      </c>
      <c r="I12" s="23">
        <v>11508</v>
      </c>
      <c r="J12" s="24">
        <v>296204.67</v>
      </c>
      <c r="K12" s="23">
        <v>10</v>
      </c>
      <c r="L12" s="23">
        <v>5163</v>
      </c>
      <c r="M12" s="24">
        <v>136182.5</v>
      </c>
      <c r="N12" s="23">
        <v>24</v>
      </c>
      <c r="O12" s="23">
        <v>9906</v>
      </c>
      <c r="P12" s="24">
        <v>291463.78000000003</v>
      </c>
      <c r="Q12" s="23">
        <v>0</v>
      </c>
      <c r="R12" s="23">
        <v>0</v>
      </c>
      <c r="S12" s="24">
        <v>0</v>
      </c>
      <c r="T12" s="23">
        <v>77</v>
      </c>
      <c r="U12" s="23">
        <v>40355</v>
      </c>
      <c r="V12" s="24">
        <v>1246813.75</v>
      </c>
      <c r="W12" s="23">
        <v>21</v>
      </c>
      <c r="X12" s="23">
        <v>10440</v>
      </c>
      <c r="Y12" s="24">
        <v>322072.5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18</v>
      </c>
      <c r="B13" s="10">
        <v>6405</v>
      </c>
      <c r="C13" s="10">
        <v>1001</v>
      </c>
      <c r="D13" s="10">
        <v>2000</v>
      </c>
      <c r="E13" s="18">
        <f t="shared" si="1"/>
        <v>15</v>
      </c>
      <c r="F13" s="18">
        <f t="shared" si="0"/>
        <v>19474</v>
      </c>
      <c r="G13" s="18">
        <f t="shared" si="0"/>
        <v>606103.1</v>
      </c>
      <c r="H13" s="23">
        <v>0</v>
      </c>
      <c r="I13" s="23">
        <v>0</v>
      </c>
      <c r="J13" s="24">
        <v>0</v>
      </c>
      <c r="K13" s="23">
        <v>1</v>
      </c>
      <c r="L13" s="23">
        <v>1096</v>
      </c>
      <c r="M13" s="24">
        <v>29569.599999999999</v>
      </c>
      <c r="N13" s="23">
        <v>2</v>
      </c>
      <c r="O13" s="23">
        <v>2364</v>
      </c>
      <c r="P13" s="24">
        <v>72455.5</v>
      </c>
      <c r="Q13" s="23">
        <v>0</v>
      </c>
      <c r="R13" s="23">
        <v>0</v>
      </c>
      <c r="S13" s="24">
        <v>0</v>
      </c>
      <c r="T13" s="23">
        <v>11</v>
      </c>
      <c r="U13" s="23">
        <v>14657</v>
      </c>
      <c r="V13" s="24">
        <v>461351.5</v>
      </c>
      <c r="W13" s="23">
        <v>1</v>
      </c>
      <c r="X13" s="23">
        <v>1357</v>
      </c>
      <c r="Y13" s="24">
        <v>42726.5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18</v>
      </c>
      <c r="B14" s="10">
        <v>6405</v>
      </c>
      <c r="C14" s="10">
        <v>2001</v>
      </c>
      <c r="D14" s="10">
        <v>3000</v>
      </c>
      <c r="E14" s="18">
        <f t="shared" si="1"/>
        <v>5</v>
      </c>
      <c r="F14" s="18">
        <f t="shared" si="0"/>
        <v>11686</v>
      </c>
      <c r="G14" s="18">
        <f t="shared" si="0"/>
        <v>323018.84999999998</v>
      </c>
      <c r="H14" s="23">
        <v>0</v>
      </c>
      <c r="I14" s="23">
        <v>0</v>
      </c>
      <c r="J14" s="24">
        <v>0</v>
      </c>
      <c r="K14" s="23">
        <v>2</v>
      </c>
      <c r="L14" s="23">
        <v>4662</v>
      </c>
      <c r="M14" s="24">
        <v>127443.6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2</v>
      </c>
      <c r="U14" s="23">
        <v>4869</v>
      </c>
      <c r="V14" s="24">
        <v>154630.25</v>
      </c>
      <c r="W14" s="23">
        <v>0</v>
      </c>
      <c r="X14" s="23">
        <v>0</v>
      </c>
      <c r="Y14" s="24">
        <v>0</v>
      </c>
      <c r="Z14" s="23">
        <v>1</v>
      </c>
      <c r="AA14" s="23">
        <v>2155</v>
      </c>
      <c r="AB14" s="24">
        <v>40945</v>
      </c>
      <c r="AC14" s="10"/>
    </row>
    <row r="15" spans="1:29">
      <c r="A15" s="10" t="s">
        <v>18</v>
      </c>
      <c r="B15" s="10">
        <v>6405</v>
      </c>
      <c r="C15" s="10">
        <v>3001</v>
      </c>
      <c r="D15" s="10">
        <v>999999</v>
      </c>
      <c r="E15" s="18">
        <f t="shared" si="1"/>
        <v>10</v>
      </c>
      <c r="F15" s="18">
        <f t="shared" si="0"/>
        <v>82838</v>
      </c>
      <c r="G15" s="18">
        <f t="shared" si="0"/>
        <v>2468712.5</v>
      </c>
      <c r="H15" s="23">
        <v>1</v>
      </c>
      <c r="I15" s="23">
        <v>5518</v>
      </c>
      <c r="J15" s="24">
        <v>152680</v>
      </c>
      <c r="K15" s="23">
        <v>2</v>
      </c>
      <c r="L15" s="23">
        <v>26197</v>
      </c>
      <c r="M15" s="24">
        <v>730156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5</v>
      </c>
      <c r="U15" s="23">
        <v>41235</v>
      </c>
      <c r="V15" s="24">
        <v>1330400</v>
      </c>
      <c r="W15" s="23">
        <v>1</v>
      </c>
      <c r="X15" s="23">
        <v>5152</v>
      </c>
      <c r="Y15" s="24">
        <v>165492.5</v>
      </c>
      <c r="Z15" s="23">
        <v>1</v>
      </c>
      <c r="AA15" s="23">
        <v>4736</v>
      </c>
      <c r="AB15" s="24">
        <v>89984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38091</v>
      </c>
      <c r="F16" s="20">
        <f t="shared" ref="F16:AB16" si="2">SUM(F3:F15)</f>
        <v>962077</v>
      </c>
      <c r="G16" s="19">
        <f t="shared" si="2"/>
        <v>19382389.759999998</v>
      </c>
      <c r="H16" s="19">
        <f t="shared" si="2"/>
        <v>31130</v>
      </c>
      <c r="I16" s="19">
        <f t="shared" si="2"/>
        <v>552843</v>
      </c>
      <c r="J16" s="19">
        <f t="shared" si="2"/>
        <v>8400638.129999999</v>
      </c>
      <c r="K16" s="19">
        <f t="shared" si="2"/>
        <v>149</v>
      </c>
      <c r="L16" s="19">
        <f t="shared" si="2"/>
        <v>42909</v>
      </c>
      <c r="M16" s="19">
        <f t="shared" si="2"/>
        <v>1158717.5</v>
      </c>
      <c r="N16" s="19">
        <f t="shared" si="2"/>
        <v>4787</v>
      </c>
      <c r="O16" s="19">
        <f t="shared" si="2"/>
        <v>163653</v>
      </c>
      <c r="P16" s="19">
        <f t="shared" si="2"/>
        <v>3768797.4800000004</v>
      </c>
      <c r="Q16" s="19">
        <f t="shared" si="2"/>
        <v>18</v>
      </c>
      <c r="R16" s="19">
        <f t="shared" si="2"/>
        <v>646</v>
      </c>
      <c r="S16" s="19">
        <f t="shared" si="2"/>
        <v>17797.25</v>
      </c>
      <c r="T16" s="19">
        <f t="shared" si="2"/>
        <v>1862</v>
      </c>
      <c r="U16" s="19">
        <f t="shared" si="2"/>
        <v>171507</v>
      </c>
      <c r="V16" s="19">
        <f t="shared" si="2"/>
        <v>5188144.1500000004</v>
      </c>
      <c r="W16" s="19">
        <f t="shared" si="2"/>
        <v>142</v>
      </c>
      <c r="X16" s="19">
        <f t="shared" si="2"/>
        <v>23512</v>
      </c>
      <c r="Y16" s="19">
        <f t="shared" si="2"/>
        <v>715162.25</v>
      </c>
      <c r="Z16" s="19">
        <f t="shared" si="2"/>
        <v>3</v>
      </c>
      <c r="AA16" s="19">
        <f t="shared" si="2"/>
        <v>7007</v>
      </c>
      <c r="AB16" s="19">
        <f t="shared" si="2"/>
        <v>133133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8.5703125" bestFit="1" customWidth="1"/>
  </cols>
  <sheetData>
    <row r="1" spans="1:28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8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8">
      <c r="A3" s="10" t="s">
        <v>19</v>
      </c>
      <c r="B3" s="10">
        <v>6405</v>
      </c>
      <c r="C3" s="10">
        <v>0</v>
      </c>
      <c r="D3" s="10">
        <v>0</v>
      </c>
      <c r="E3" s="18">
        <f>H3+K3+N3+Q3+T3+W3+Z3</f>
        <v>3388</v>
      </c>
      <c r="F3" s="18">
        <f t="shared" ref="F3:G15" si="0">I3+L3+O3+R3+U3+X3+AA3</f>
        <v>0</v>
      </c>
      <c r="G3" s="18">
        <f t="shared" si="0"/>
        <v>70350</v>
      </c>
      <c r="H3" s="23">
        <v>3010</v>
      </c>
      <c r="I3" s="23">
        <v>0</v>
      </c>
      <c r="J3" s="24">
        <v>1500</v>
      </c>
      <c r="K3" s="23">
        <v>44</v>
      </c>
      <c r="L3" s="23">
        <v>0</v>
      </c>
      <c r="M3" s="24">
        <v>6600</v>
      </c>
      <c r="N3" s="23">
        <v>249</v>
      </c>
      <c r="O3" s="23">
        <v>0</v>
      </c>
      <c r="P3" s="24">
        <v>37350</v>
      </c>
      <c r="Q3" s="23">
        <v>3</v>
      </c>
      <c r="R3" s="23">
        <v>0</v>
      </c>
      <c r="S3" s="24">
        <v>900</v>
      </c>
      <c r="T3" s="23">
        <v>66</v>
      </c>
      <c r="U3" s="23">
        <v>0</v>
      </c>
      <c r="V3" s="24">
        <v>19800</v>
      </c>
      <c r="W3" s="23">
        <v>14</v>
      </c>
      <c r="X3" s="23">
        <v>0</v>
      </c>
      <c r="Y3" s="24">
        <v>4200</v>
      </c>
      <c r="Z3" s="23">
        <v>2</v>
      </c>
      <c r="AA3" s="23">
        <v>0</v>
      </c>
      <c r="AB3" s="24">
        <v>0</v>
      </c>
    </row>
    <row r="4" spans="1:28">
      <c r="A4" s="10" t="s">
        <v>19</v>
      </c>
      <c r="B4" s="10">
        <v>6405</v>
      </c>
      <c r="C4" s="10">
        <v>1</v>
      </c>
      <c r="D4" s="10">
        <v>5</v>
      </c>
      <c r="E4" s="18">
        <f t="shared" ref="E4:E15" si="1">H4+K4+N4+Q4+T4+W4+Z4</f>
        <v>6076</v>
      </c>
      <c r="F4" s="18">
        <f t="shared" si="0"/>
        <v>18977</v>
      </c>
      <c r="G4" s="18">
        <f t="shared" si="0"/>
        <v>299854</v>
      </c>
      <c r="H4" s="23">
        <v>5325</v>
      </c>
      <c r="I4" s="23">
        <v>16754</v>
      </c>
      <c r="J4" s="24">
        <v>171525.2</v>
      </c>
      <c r="K4" s="23">
        <v>31</v>
      </c>
      <c r="L4" s="23">
        <v>79</v>
      </c>
      <c r="M4" s="24">
        <v>4650</v>
      </c>
      <c r="N4" s="23">
        <v>614</v>
      </c>
      <c r="O4" s="23">
        <v>1844</v>
      </c>
      <c r="P4" s="24">
        <v>92140.800000000003</v>
      </c>
      <c r="Q4" s="23">
        <v>6</v>
      </c>
      <c r="R4" s="23">
        <v>21</v>
      </c>
      <c r="S4" s="24">
        <v>1800</v>
      </c>
      <c r="T4" s="23">
        <v>91</v>
      </c>
      <c r="U4" s="23">
        <v>251</v>
      </c>
      <c r="V4" s="24">
        <v>27300</v>
      </c>
      <c r="W4" s="23">
        <v>8</v>
      </c>
      <c r="X4" s="23">
        <v>26</v>
      </c>
      <c r="Y4" s="24">
        <v>2400</v>
      </c>
      <c r="Z4" s="23">
        <v>1</v>
      </c>
      <c r="AA4" s="23">
        <v>2</v>
      </c>
      <c r="AB4" s="24">
        <v>38</v>
      </c>
    </row>
    <row r="5" spans="1:28">
      <c r="A5" s="10" t="s">
        <v>19</v>
      </c>
      <c r="B5" s="10">
        <v>6405</v>
      </c>
      <c r="C5" s="10">
        <v>6</v>
      </c>
      <c r="D5" s="10">
        <v>10</v>
      </c>
      <c r="E5" s="18">
        <f t="shared" si="1"/>
        <v>8946</v>
      </c>
      <c r="F5" s="18">
        <f t="shared" si="0"/>
        <v>72102</v>
      </c>
      <c r="G5" s="18">
        <f t="shared" si="0"/>
        <v>806153.99999999988</v>
      </c>
      <c r="H5" s="23">
        <v>8178</v>
      </c>
      <c r="I5" s="23">
        <v>65972</v>
      </c>
      <c r="J5" s="24">
        <v>673311.2</v>
      </c>
      <c r="K5" s="23">
        <v>21</v>
      </c>
      <c r="L5" s="23">
        <v>165</v>
      </c>
      <c r="M5" s="24">
        <v>3242</v>
      </c>
      <c r="N5" s="23">
        <v>647</v>
      </c>
      <c r="O5" s="23">
        <v>5156</v>
      </c>
      <c r="P5" s="24">
        <v>99839.6</v>
      </c>
      <c r="Q5" s="23">
        <v>6</v>
      </c>
      <c r="R5" s="23">
        <v>46</v>
      </c>
      <c r="S5" s="24">
        <v>1800</v>
      </c>
      <c r="T5" s="23">
        <v>80</v>
      </c>
      <c r="U5" s="23">
        <v>650</v>
      </c>
      <c r="V5" s="24">
        <v>23761.200000000001</v>
      </c>
      <c r="W5" s="23">
        <v>14</v>
      </c>
      <c r="X5" s="23">
        <v>113</v>
      </c>
      <c r="Y5" s="24">
        <v>4200</v>
      </c>
      <c r="Z5" s="23">
        <v>0</v>
      </c>
      <c r="AA5" s="23">
        <v>0</v>
      </c>
      <c r="AB5" s="24">
        <v>0</v>
      </c>
    </row>
    <row r="6" spans="1:28">
      <c r="A6" s="10" t="s">
        <v>19</v>
      </c>
      <c r="B6" s="10">
        <v>6405</v>
      </c>
      <c r="C6" s="10">
        <v>11</v>
      </c>
      <c r="D6" s="10">
        <v>20</v>
      </c>
      <c r="E6" s="18">
        <f t="shared" si="1"/>
        <v>14383</v>
      </c>
      <c r="F6" s="18">
        <f t="shared" si="0"/>
        <v>216502</v>
      </c>
      <c r="G6" s="18">
        <f t="shared" si="0"/>
        <v>2764481.61</v>
      </c>
      <c r="H6" s="23">
        <v>12962</v>
      </c>
      <c r="I6" s="23">
        <v>194866</v>
      </c>
      <c r="J6" s="24">
        <v>2365397.61</v>
      </c>
      <c r="K6" s="23">
        <v>29</v>
      </c>
      <c r="L6" s="23">
        <v>442</v>
      </c>
      <c r="M6" s="24">
        <v>7970</v>
      </c>
      <c r="N6" s="23">
        <v>1225</v>
      </c>
      <c r="O6" s="23">
        <v>18677</v>
      </c>
      <c r="P6" s="24">
        <v>336778</v>
      </c>
      <c r="Q6" s="23">
        <v>9</v>
      </c>
      <c r="R6" s="23">
        <v>122</v>
      </c>
      <c r="S6" s="24">
        <v>2809</v>
      </c>
      <c r="T6" s="23">
        <v>138</v>
      </c>
      <c r="U6" s="23">
        <v>2108</v>
      </c>
      <c r="V6" s="24">
        <v>45362</v>
      </c>
      <c r="W6" s="23">
        <v>20</v>
      </c>
      <c r="X6" s="23">
        <v>287</v>
      </c>
      <c r="Y6" s="24">
        <v>6165</v>
      </c>
      <c r="Z6" s="23">
        <v>0</v>
      </c>
      <c r="AA6" s="23">
        <v>0</v>
      </c>
      <c r="AB6" s="24">
        <v>0</v>
      </c>
    </row>
    <row r="7" spans="1:28">
      <c r="A7" s="10" t="s">
        <v>19</v>
      </c>
      <c r="B7" s="10">
        <v>6405</v>
      </c>
      <c r="C7" s="10">
        <v>21</v>
      </c>
      <c r="D7" s="10">
        <v>30</v>
      </c>
      <c r="E7" s="18">
        <f t="shared" si="1"/>
        <v>6979</v>
      </c>
      <c r="F7" s="18">
        <f t="shared" si="0"/>
        <v>173282</v>
      </c>
      <c r="G7" s="18">
        <f t="shared" si="0"/>
        <v>2586337.83</v>
      </c>
      <c r="H7" s="23">
        <v>6035</v>
      </c>
      <c r="I7" s="23">
        <v>149613</v>
      </c>
      <c r="J7" s="24">
        <v>2129751.33</v>
      </c>
      <c r="K7" s="23">
        <v>21</v>
      </c>
      <c r="L7" s="23">
        <v>543</v>
      </c>
      <c r="M7" s="24">
        <v>10353</v>
      </c>
      <c r="N7" s="23">
        <v>787</v>
      </c>
      <c r="O7" s="23">
        <v>19717</v>
      </c>
      <c r="P7" s="24">
        <v>374604</v>
      </c>
      <c r="Q7" s="23">
        <v>6</v>
      </c>
      <c r="R7" s="23">
        <v>144</v>
      </c>
      <c r="S7" s="24">
        <v>2997</v>
      </c>
      <c r="T7" s="23">
        <v>112</v>
      </c>
      <c r="U7" s="23">
        <v>2786</v>
      </c>
      <c r="V7" s="24">
        <v>58443</v>
      </c>
      <c r="W7" s="23">
        <v>18</v>
      </c>
      <c r="X7" s="23">
        <v>479</v>
      </c>
      <c r="Y7" s="24">
        <v>10189.5</v>
      </c>
      <c r="Z7" s="23">
        <v>0</v>
      </c>
      <c r="AA7" s="23">
        <v>0</v>
      </c>
      <c r="AB7" s="24">
        <v>0</v>
      </c>
    </row>
    <row r="8" spans="1:28">
      <c r="A8" s="10" t="s">
        <v>19</v>
      </c>
      <c r="B8" s="10">
        <v>6405</v>
      </c>
      <c r="C8" s="10">
        <v>31</v>
      </c>
      <c r="D8" s="10">
        <v>50</v>
      </c>
      <c r="E8" s="18">
        <f t="shared" si="1"/>
        <v>4418</v>
      </c>
      <c r="F8" s="18">
        <f t="shared" si="0"/>
        <v>167927</v>
      </c>
      <c r="G8" s="18">
        <f t="shared" si="0"/>
        <v>2886254.85</v>
      </c>
      <c r="H8" s="23">
        <v>3516</v>
      </c>
      <c r="I8" s="23">
        <v>132834</v>
      </c>
      <c r="J8" s="24">
        <v>2165988.85</v>
      </c>
      <c r="K8" s="23">
        <v>29</v>
      </c>
      <c r="L8" s="23">
        <v>1141</v>
      </c>
      <c r="M8" s="24">
        <v>22782</v>
      </c>
      <c r="N8" s="23">
        <v>727</v>
      </c>
      <c r="O8" s="23">
        <v>28062</v>
      </c>
      <c r="P8" s="24">
        <v>559085</v>
      </c>
      <c r="Q8" s="23">
        <v>2</v>
      </c>
      <c r="R8" s="23">
        <v>82</v>
      </c>
      <c r="S8" s="24">
        <v>1932</v>
      </c>
      <c r="T8" s="23">
        <v>105</v>
      </c>
      <c r="U8" s="23">
        <v>4269</v>
      </c>
      <c r="V8" s="24">
        <v>100476</v>
      </c>
      <c r="W8" s="23">
        <v>39</v>
      </c>
      <c r="X8" s="23">
        <v>1539</v>
      </c>
      <c r="Y8" s="24">
        <v>35991</v>
      </c>
      <c r="Z8" s="23">
        <v>0</v>
      </c>
      <c r="AA8" s="23">
        <v>0</v>
      </c>
      <c r="AB8" s="24">
        <v>0</v>
      </c>
    </row>
    <row r="9" spans="1:28">
      <c r="A9" s="10" t="s">
        <v>19</v>
      </c>
      <c r="B9" s="10">
        <v>6405</v>
      </c>
      <c r="C9" s="10">
        <v>51</v>
      </c>
      <c r="D9" s="10">
        <v>80</v>
      </c>
      <c r="E9" s="18">
        <f t="shared" si="1"/>
        <v>1660</v>
      </c>
      <c r="F9" s="18">
        <f t="shared" si="0"/>
        <v>103303</v>
      </c>
      <c r="G9" s="18">
        <f t="shared" si="0"/>
        <v>2027764.8</v>
      </c>
      <c r="H9" s="23">
        <v>1131</v>
      </c>
      <c r="I9" s="23">
        <v>70280</v>
      </c>
      <c r="J9" s="24">
        <v>1305599.8</v>
      </c>
      <c r="K9" s="23">
        <v>23</v>
      </c>
      <c r="L9" s="23">
        <v>1512</v>
      </c>
      <c r="M9" s="24">
        <v>31786</v>
      </c>
      <c r="N9" s="23">
        <v>398</v>
      </c>
      <c r="O9" s="23">
        <v>24901</v>
      </c>
      <c r="P9" s="24">
        <v>520839</v>
      </c>
      <c r="Q9" s="23">
        <v>4</v>
      </c>
      <c r="R9" s="23">
        <v>250</v>
      </c>
      <c r="S9" s="24">
        <v>6440</v>
      </c>
      <c r="T9" s="23">
        <v>72</v>
      </c>
      <c r="U9" s="23">
        <v>4309</v>
      </c>
      <c r="V9" s="24">
        <v>109999</v>
      </c>
      <c r="W9" s="23">
        <v>32</v>
      </c>
      <c r="X9" s="23">
        <v>2051</v>
      </c>
      <c r="Y9" s="24">
        <v>53101</v>
      </c>
      <c r="Z9" s="23">
        <v>0</v>
      </c>
      <c r="AA9" s="23">
        <v>0</v>
      </c>
      <c r="AB9" s="24">
        <v>0</v>
      </c>
    </row>
    <row r="10" spans="1:28">
      <c r="A10" s="10" t="s">
        <v>19</v>
      </c>
      <c r="B10" s="10">
        <v>6405</v>
      </c>
      <c r="C10" s="10">
        <v>81</v>
      </c>
      <c r="D10" s="10">
        <v>100</v>
      </c>
      <c r="E10" s="18">
        <f t="shared" si="1"/>
        <v>452</v>
      </c>
      <c r="F10" s="18">
        <f t="shared" si="0"/>
        <v>40696</v>
      </c>
      <c r="G10" s="18">
        <f t="shared" si="0"/>
        <v>871422.95</v>
      </c>
      <c r="H10" s="23">
        <v>269</v>
      </c>
      <c r="I10" s="23">
        <v>24204</v>
      </c>
      <c r="J10" s="24">
        <v>484983.45</v>
      </c>
      <c r="K10" s="23">
        <v>9</v>
      </c>
      <c r="L10" s="23">
        <v>797</v>
      </c>
      <c r="M10" s="24">
        <v>17238</v>
      </c>
      <c r="N10" s="23">
        <v>137</v>
      </c>
      <c r="O10" s="23">
        <v>12358</v>
      </c>
      <c r="P10" s="24">
        <v>277777.75</v>
      </c>
      <c r="Q10" s="23">
        <v>0</v>
      </c>
      <c r="R10" s="23">
        <v>0</v>
      </c>
      <c r="S10" s="24">
        <v>0</v>
      </c>
      <c r="T10" s="23">
        <v>31</v>
      </c>
      <c r="U10" s="23">
        <v>2789</v>
      </c>
      <c r="V10" s="24">
        <v>76383.75</v>
      </c>
      <c r="W10" s="23">
        <v>6</v>
      </c>
      <c r="X10" s="23">
        <v>548</v>
      </c>
      <c r="Y10" s="24">
        <v>15040</v>
      </c>
      <c r="Z10" s="23">
        <v>0</v>
      </c>
      <c r="AA10" s="23">
        <v>0</v>
      </c>
      <c r="AB10" s="24">
        <v>0</v>
      </c>
    </row>
    <row r="11" spans="1:28">
      <c r="A11" s="10" t="s">
        <v>19</v>
      </c>
      <c r="B11" s="10">
        <v>6405</v>
      </c>
      <c r="C11" s="10">
        <v>101</v>
      </c>
      <c r="D11" s="10">
        <v>300</v>
      </c>
      <c r="E11" s="18">
        <f t="shared" si="1"/>
        <v>1192</v>
      </c>
      <c r="F11" s="18">
        <f t="shared" si="0"/>
        <v>192486</v>
      </c>
      <c r="G11" s="18">
        <f t="shared" si="0"/>
        <v>4784526.71</v>
      </c>
      <c r="H11" s="23">
        <v>682</v>
      </c>
      <c r="I11" s="23">
        <v>109209</v>
      </c>
      <c r="J11" s="24">
        <v>2516171.61</v>
      </c>
      <c r="K11" s="23">
        <v>31</v>
      </c>
      <c r="L11" s="23">
        <v>5458</v>
      </c>
      <c r="M11" s="24">
        <v>132499.20000000001</v>
      </c>
      <c r="N11" s="23">
        <v>305</v>
      </c>
      <c r="O11" s="23">
        <v>47206</v>
      </c>
      <c r="P11" s="24">
        <v>1236724.8999999999</v>
      </c>
      <c r="Q11" s="23">
        <v>0</v>
      </c>
      <c r="R11" s="23">
        <v>0</v>
      </c>
      <c r="S11" s="24">
        <v>0</v>
      </c>
      <c r="T11" s="23">
        <v>103</v>
      </c>
      <c r="U11" s="23">
        <v>16976</v>
      </c>
      <c r="V11" s="24">
        <v>496013</v>
      </c>
      <c r="W11" s="23">
        <v>71</v>
      </c>
      <c r="X11" s="23">
        <v>13637</v>
      </c>
      <c r="Y11" s="24">
        <v>403118</v>
      </c>
      <c r="Z11" s="23">
        <v>0</v>
      </c>
      <c r="AA11" s="23">
        <v>0</v>
      </c>
      <c r="AB11" s="24">
        <v>0</v>
      </c>
    </row>
    <row r="12" spans="1:28">
      <c r="A12" s="10" t="s">
        <v>19</v>
      </c>
      <c r="B12" s="10">
        <v>6405</v>
      </c>
      <c r="C12" s="10">
        <v>301</v>
      </c>
      <c r="D12" s="10">
        <v>1000</v>
      </c>
      <c r="E12" s="18">
        <f t="shared" si="1"/>
        <v>284</v>
      </c>
      <c r="F12" s="18">
        <f t="shared" si="0"/>
        <v>134172</v>
      </c>
      <c r="G12" s="18">
        <f t="shared" si="0"/>
        <v>3735572.15</v>
      </c>
      <c r="H12" s="23">
        <v>154</v>
      </c>
      <c r="I12" s="23">
        <v>68753</v>
      </c>
      <c r="J12" s="24">
        <v>1778516.4</v>
      </c>
      <c r="K12" s="23">
        <v>14</v>
      </c>
      <c r="L12" s="23">
        <v>7178</v>
      </c>
      <c r="M12" s="24">
        <v>189275</v>
      </c>
      <c r="N12" s="23">
        <v>45</v>
      </c>
      <c r="O12" s="23">
        <v>19640</v>
      </c>
      <c r="P12" s="24">
        <v>583520</v>
      </c>
      <c r="Q12" s="23">
        <v>0</v>
      </c>
      <c r="R12" s="23">
        <v>0</v>
      </c>
      <c r="S12" s="24">
        <v>0</v>
      </c>
      <c r="T12" s="23">
        <v>36</v>
      </c>
      <c r="U12" s="23">
        <v>18120</v>
      </c>
      <c r="V12" s="24">
        <v>559200</v>
      </c>
      <c r="W12" s="23">
        <v>34</v>
      </c>
      <c r="X12" s="23">
        <v>19697</v>
      </c>
      <c r="Y12" s="24">
        <v>610164.75</v>
      </c>
      <c r="Z12" s="23">
        <v>1</v>
      </c>
      <c r="AA12" s="23">
        <v>784</v>
      </c>
      <c r="AB12" s="24">
        <v>14896</v>
      </c>
    </row>
    <row r="13" spans="1:28">
      <c r="A13" s="10" t="s">
        <v>19</v>
      </c>
      <c r="B13" s="10">
        <v>6405</v>
      </c>
      <c r="C13" s="10">
        <v>1001</v>
      </c>
      <c r="D13" s="10">
        <v>2000</v>
      </c>
      <c r="E13" s="18">
        <f t="shared" si="1"/>
        <v>22</v>
      </c>
      <c r="F13" s="18">
        <f t="shared" si="0"/>
        <v>31465</v>
      </c>
      <c r="G13" s="18">
        <f t="shared" si="0"/>
        <v>940163.5</v>
      </c>
      <c r="H13" s="23">
        <v>4</v>
      </c>
      <c r="I13" s="23">
        <v>7043</v>
      </c>
      <c r="J13" s="24">
        <v>191090.8</v>
      </c>
      <c r="K13" s="23">
        <v>3</v>
      </c>
      <c r="L13" s="23">
        <v>4127</v>
      </c>
      <c r="M13" s="24">
        <v>111865.2</v>
      </c>
      <c r="N13" s="23">
        <v>4</v>
      </c>
      <c r="O13" s="23">
        <v>4783</v>
      </c>
      <c r="P13" s="24">
        <v>148496</v>
      </c>
      <c r="Q13" s="23">
        <v>0</v>
      </c>
      <c r="R13" s="23">
        <v>0</v>
      </c>
      <c r="S13" s="24">
        <v>0</v>
      </c>
      <c r="T13" s="23">
        <v>5</v>
      </c>
      <c r="U13" s="23">
        <v>6774</v>
      </c>
      <c r="V13" s="24">
        <v>213280.5</v>
      </c>
      <c r="W13" s="23">
        <v>6</v>
      </c>
      <c r="X13" s="23">
        <v>8738</v>
      </c>
      <c r="Y13" s="24">
        <v>275431</v>
      </c>
      <c r="Z13" s="23">
        <v>0</v>
      </c>
      <c r="AA13" s="23">
        <v>0</v>
      </c>
      <c r="AB13" s="24">
        <v>0</v>
      </c>
    </row>
    <row r="14" spans="1:28">
      <c r="A14" s="10" t="s">
        <v>19</v>
      </c>
      <c r="B14" s="10">
        <v>6405</v>
      </c>
      <c r="C14" s="10">
        <v>2001</v>
      </c>
      <c r="D14" s="10">
        <v>3000</v>
      </c>
      <c r="E14" s="18">
        <f t="shared" si="1"/>
        <v>8</v>
      </c>
      <c r="F14" s="18">
        <f t="shared" si="0"/>
        <v>20663</v>
      </c>
      <c r="G14" s="18">
        <f t="shared" si="0"/>
        <v>603948.15</v>
      </c>
      <c r="H14" s="23">
        <v>1</v>
      </c>
      <c r="I14" s="23">
        <v>2798</v>
      </c>
      <c r="J14" s="24">
        <v>76560.399999999994</v>
      </c>
      <c r="K14" s="23">
        <v>1</v>
      </c>
      <c r="L14" s="23">
        <v>2265</v>
      </c>
      <c r="M14" s="24">
        <v>61887</v>
      </c>
      <c r="N14" s="23">
        <v>2</v>
      </c>
      <c r="O14" s="23">
        <v>5612</v>
      </c>
      <c r="P14" s="24">
        <v>177707</v>
      </c>
      <c r="Q14" s="23">
        <v>0</v>
      </c>
      <c r="R14" s="23">
        <v>0</v>
      </c>
      <c r="S14" s="24">
        <v>0</v>
      </c>
      <c r="T14" s="23">
        <v>0</v>
      </c>
      <c r="U14" s="23">
        <v>0</v>
      </c>
      <c r="V14" s="24">
        <v>0</v>
      </c>
      <c r="W14" s="23">
        <v>3</v>
      </c>
      <c r="X14" s="23">
        <v>7669</v>
      </c>
      <c r="Y14" s="24">
        <v>243732.75</v>
      </c>
      <c r="Z14" s="23">
        <v>1</v>
      </c>
      <c r="AA14" s="23">
        <v>2319</v>
      </c>
      <c r="AB14" s="24">
        <v>44061</v>
      </c>
    </row>
    <row r="15" spans="1:28">
      <c r="A15" s="10" t="s">
        <v>19</v>
      </c>
      <c r="B15" s="10">
        <v>6405</v>
      </c>
      <c r="C15" s="10">
        <v>3001</v>
      </c>
      <c r="D15" s="10">
        <v>999999</v>
      </c>
      <c r="E15" s="18">
        <f t="shared" si="1"/>
        <v>10</v>
      </c>
      <c r="F15" s="18">
        <f t="shared" si="0"/>
        <v>71312</v>
      </c>
      <c r="G15" s="18">
        <f t="shared" si="0"/>
        <v>1860297.5</v>
      </c>
      <c r="H15" s="23">
        <v>5</v>
      </c>
      <c r="I15" s="23">
        <v>27043</v>
      </c>
      <c r="J15" s="24">
        <v>748084</v>
      </c>
      <c r="K15" s="23">
        <v>4</v>
      </c>
      <c r="L15" s="23">
        <v>24544</v>
      </c>
      <c r="M15" s="24">
        <v>648676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4">
        <v>0</v>
      </c>
      <c r="W15" s="23">
        <v>0</v>
      </c>
      <c r="X15" s="23">
        <v>0</v>
      </c>
      <c r="Y15" s="24">
        <v>0</v>
      </c>
      <c r="Z15" s="23">
        <v>1</v>
      </c>
      <c r="AA15" s="23">
        <v>19725</v>
      </c>
      <c r="AB15" s="24">
        <v>463537.5</v>
      </c>
    </row>
    <row r="16" spans="1:28">
      <c r="A16" s="7" t="s">
        <v>16</v>
      </c>
      <c r="B16" s="7"/>
      <c r="C16" s="7"/>
      <c r="D16" s="7"/>
      <c r="E16" s="19">
        <f>SUM(E3:E15)</f>
        <v>47818</v>
      </c>
      <c r="F16" s="20">
        <f t="shared" ref="F16:AB16" si="2">SUM(F3:F15)</f>
        <v>1242887</v>
      </c>
      <c r="G16" s="19">
        <f t="shared" si="2"/>
        <v>24237128.049999997</v>
      </c>
      <c r="H16" s="18">
        <f t="shared" si="2"/>
        <v>41272</v>
      </c>
      <c r="I16" s="18">
        <f t="shared" si="2"/>
        <v>869369</v>
      </c>
      <c r="J16" s="18">
        <f t="shared" si="2"/>
        <v>14608480.65</v>
      </c>
      <c r="K16" s="18">
        <f t="shared" si="2"/>
        <v>260</v>
      </c>
      <c r="L16" s="18">
        <f t="shared" si="2"/>
        <v>48251</v>
      </c>
      <c r="M16" s="18">
        <f t="shared" si="2"/>
        <v>1248823.3999999999</v>
      </c>
      <c r="N16" s="18">
        <f t="shared" si="2"/>
        <v>5140</v>
      </c>
      <c r="O16" s="18">
        <f t="shared" si="2"/>
        <v>187956</v>
      </c>
      <c r="P16" s="18">
        <f t="shared" si="2"/>
        <v>4444862.05</v>
      </c>
      <c r="Q16" s="18">
        <f t="shared" si="2"/>
        <v>36</v>
      </c>
      <c r="R16" s="18">
        <f t="shared" si="2"/>
        <v>665</v>
      </c>
      <c r="S16" s="18">
        <f t="shared" si="2"/>
        <v>18678</v>
      </c>
      <c r="T16" s="18">
        <f t="shared" si="2"/>
        <v>839</v>
      </c>
      <c r="U16" s="18">
        <f t="shared" si="2"/>
        <v>59032</v>
      </c>
      <c r="V16" s="18">
        <f t="shared" si="2"/>
        <v>1730018.45</v>
      </c>
      <c r="W16" s="18">
        <f t="shared" si="2"/>
        <v>265</v>
      </c>
      <c r="X16" s="18">
        <f t="shared" si="2"/>
        <v>54784</v>
      </c>
      <c r="Y16" s="18">
        <f t="shared" si="2"/>
        <v>1663733</v>
      </c>
      <c r="Z16" s="18">
        <f t="shared" si="2"/>
        <v>6</v>
      </c>
      <c r="AA16" s="18">
        <f t="shared" si="2"/>
        <v>22830</v>
      </c>
      <c r="AB16" s="18">
        <f t="shared" si="2"/>
        <v>522532.5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customWidth="1"/>
    <col min="21" max="21" width="8.5703125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.7109375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20</v>
      </c>
      <c r="B3" s="10">
        <v>6405</v>
      </c>
      <c r="C3" s="10">
        <v>0</v>
      </c>
      <c r="D3" s="10">
        <v>0</v>
      </c>
      <c r="E3" s="18">
        <f>H3+K3+N3+Q3+T3+W3+Z3</f>
        <v>4728</v>
      </c>
      <c r="F3" s="18">
        <f t="shared" ref="F3:G15" si="0">I3+L3+O3+R3+U3+X3+AA3</f>
        <v>0</v>
      </c>
      <c r="G3" s="18">
        <f t="shared" si="0"/>
        <v>102450</v>
      </c>
      <c r="H3" s="23">
        <v>4153</v>
      </c>
      <c r="I3" s="23">
        <v>0</v>
      </c>
      <c r="J3" s="24">
        <v>1800</v>
      </c>
      <c r="K3" s="23">
        <v>12</v>
      </c>
      <c r="L3" s="23">
        <v>0</v>
      </c>
      <c r="M3" s="24">
        <v>1800</v>
      </c>
      <c r="N3" s="23">
        <v>465</v>
      </c>
      <c r="O3" s="23">
        <v>0</v>
      </c>
      <c r="P3" s="24">
        <v>69600</v>
      </c>
      <c r="Q3" s="23">
        <v>2</v>
      </c>
      <c r="R3" s="23">
        <v>0</v>
      </c>
      <c r="S3" s="24">
        <v>600</v>
      </c>
      <c r="T3" s="23">
        <v>86</v>
      </c>
      <c r="U3" s="23">
        <v>0</v>
      </c>
      <c r="V3" s="24">
        <v>25650</v>
      </c>
      <c r="W3" s="23">
        <v>10</v>
      </c>
      <c r="X3" s="23">
        <v>0</v>
      </c>
      <c r="Y3" s="24">
        <v>3000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20</v>
      </c>
      <c r="B4" s="10">
        <v>6405</v>
      </c>
      <c r="C4" s="10">
        <v>1</v>
      </c>
      <c r="D4" s="10">
        <v>5</v>
      </c>
      <c r="E4" s="18">
        <f t="shared" ref="E4:E15" si="1">H4+K4+N4+Q4+T4+W4+Z4</f>
        <v>5988</v>
      </c>
      <c r="F4" s="18">
        <f t="shared" si="0"/>
        <v>17916</v>
      </c>
      <c r="G4" s="18">
        <f t="shared" si="0"/>
        <v>323871</v>
      </c>
      <c r="H4" s="23">
        <v>5010</v>
      </c>
      <c r="I4" s="23">
        <v>15134</v>
      </c>
      <c r="J4" s="24">
        <v>155680.20000000001</v>
      </c>
      <c r="K4" s="23">
        <v>10</v>
      </c>
      <c r="L4" s="23">
        <v>29</v>
      </c>
      <c r="M4" s="24">
        <v>1500</v>
      </c>
      <c r="N4" s="23">
        <v>823</v>
      </c>
      <c r="O4" s="23">
        <v>2341</v>
      </c>
      <c r="P4" s="24">
        <v>123750</v>
      </c>
      <c r="Q4" s="23">
        <v>3</v>
      </c>
      <c r="R4" s="23">
        <v>11</v>
      </c>
      <c r="S4" s="24">
        <v>900</v>
      </c>
      <c r="T4" s="23">
        <v>130</v>
      </c>
      <c r="U4" s="23">
        <v>356</v>
      </c>
      <c r="V4" s="24">
        <v>38440.800000000003</v>
      </c>
      <c r="W4" s="23">
        <v>12</v>
      </c>
      <c r="X4" s="23">
        <v>45</v>
      </c>
      <c r="Y4" s="24">
        <v>3600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20</v>
      </c>
      <c r="B5" s="10">
        <v>6405</v>
      </c>
      <c r="C5" s="10">
        <v>6</v>
      </c>
      <c r="D5" s="10">
        <v>10</v>
      </c>
      <c r="E5" s="18">
        <f t="shared" si="1"/>
        <v>7491</v>
      </c>
      <c r="F5" s="18">
        <f t="shared" si="0"/>
        <v>60656</v>
      </c>
      <c r="G5" s="18">
        <f t="shared" si="0"/>
        <v>700823</v>
      </c>
      <c r="H5" s="23">
        <v>6616</v>
      </c>
      <c r="I5" s="23">
        <v>53607</v>
      </c>
      <c r="J5" s="24">
        <v>546733.6</v>
      </c>
      <c r="K5" s="23">
        <v>13</v>
      </c>
      <c r="L5" s="23">
        <v>104</v>
      </c>
      <c r="M5" s="24">
        <v>2019</v>
      </c>
      <c r="N5" s="23">
        <v>737</v>
      </c>
      <c r="O5" s="23">
        <v>5952</v>
      </c>
      <c r="P5" s="24">
        <v>114264.4</v>
      </c>
      <c r="Q5" s="23">
        <v>5</v>
      </c>
      <c r="R5" s="23">
        <v>37</v>
      </c>
      <c r="S5" s="24">
        <v>1500</v>
      </c>
      <c r="T5" s="23">
        <v>109</v>
      </c>
      <c r="U5" s="23">
        <v>875</v>
      </c>
      <c r="V5" s="24">
        <v>33006</v>
      </c>
      <c r="W5" s="23">
        <v>11</v>
      </c>
      <c r="X5" s="23">
        <v>81</v>
      </c>
      <c r="Y5" s="24">
        <v>3300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20</v>
      </c>
      <c r="B6" s="10">
        <v>6405</v>
      </c>
      <c r="C6" s="10">
        <v>11</v>
      </c>
      <c r="D6" s="10">
        <v>20</v>
      </c>
      <c r="E6" s="18">
        <f t="shared" si="1"/>
        <v>13924</v>
      </c>
      <c r="F6" s="18">
        <f t="shared" si="0"/>
        <v>211701</v>
      </c>
      <c r="G6" s="18">
        <f t="shared" si="0"/>
        <v>2727782.53</v>
      </c>
      <c r="H6" s="23">
        <v>12367</v>
      </c>
      <c r="I6" s="23">
        <v>187925</v>
      </c>
      <c r="J6" s="24">
        <v>2288774.0299999998</v>
      </c>
      <c r="K6" s="23">
        <v>18</v>
      </c>
      <c r="L6" s="23">
        <v>270</v>
      </c>
      <c r="M6" s="24">
        <v>4860</v>
      </c>
      <c r="N6" s="23">
        <v>1349</v>
      </c>
      <c r="O6" s="23">
        <v>20597</v>
      </c>
      <c r="P6" s="24">
        <v>371170</v>
      </c>
      <c r="Q6" s="23">
        <v>3</v>
      </c>
      <c r="R6" s="23">
        <v>43</v>
      </c>
      <c r="S6" s="24">
        <v>933</v>
      </c>
      <c r="T6" s="23">
        <v>166</v>
      </c>
      <c r="U6" s="23">
        <v>2517</v>
      </c>
      <c r="V6" s="24">
        <v>54865</v>
      </c>
      <c r="W6" s="23">
        <v>21</v>
      </c>
      <c r="X6" s="23">
        <v>349</v>
      </c>
      <c r="Y6" s="24">
        <v>7180.5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20</v>
      </c>
      <c r="B7" s="10">
        <v>6405</v>
      </c>
      <c r="C7" s="10">
        <v>21</v>
      </c>
      <c r="D7" s="10">
        <v>30</v>
      </c>
      <c r="E7" s="18">
        <f t="shared" si="1"/>
        <v>7984</v>
      </c>
      <c r="F7" s="18">
        <f t="shared" si="0"/>
        <v>198925</v>
      </c>
      <c r="G7" s="18">
        <f t="shared" si="0"/>
        <v>2972753.56</v>
      </c>
      <c r="H7" s="23">
        <v>6877</v>
      </c>
      <c r="I7" s="23">
        <v>171343</v>
      </c>
      <c r="J7" s="24">
        <v>2443450.56</v>
      </c>
      <c r="K7" s="23">
        <v>13</v>
      </c>
      <c r="L7" s="23">
        <v>330</v>
      </c>
      <c r="M7" s="24">
        <v>6280</v>
      </c>
      <c r="N7" s="23">
        <v>976</v>
      </c>
      <c r="O7" s="23">
        <v>24326</v>
      </c>
      <c r="P7" s="24">
        <v>461633.5</v>
      </c>
      <c r="Q7" s="23">
        <v>2</v>
      </c>
      <c r="R7" s="23">
        <v>45</v>
      </c>
      <c r="S7" s="24">
        <v>922.5</v>
      </c>
      <c r="T7" s="23">
        <v>102</v>
      </c>
      <c r="U7" s="23">
        <v>2530</v>
      </c>
      <c r="V7" s="24">
        <v>53091.5</v>
      </c>
      <c r="W7" s="23">
        <v>14</v>
      </c>
      <c r="X7" s="23">
        <v>351</v>
      </c>
      <c r="Y7" s="24">
        <v>7375.5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20</v>
      </c>
      <c r="B8" s="10">
        <v>6405</v>
      </c>
      <c r="C8" s="10">
        <v>31</v>
      </c>
      <c r="D8" s="10">
        <v>50</v>
      </c>
      <c r="E8" s="18">
        <f t="shared" si="1"/>
        <v>5313</v>
      </c>
      <c r="F8" s="18">
        <f t="shared" si="0"/>
        <v>202350</v>
      </c>
      <c r="G8" s="18">
        <f t="shared" si="0"/>
        <v>3472197.33</v>
      </c>
      <c r="H8" s="23">
        <v>4258</v>
      </c>
      <c r="I8" s="23">
        <v>161265</v>
      </c>
      <c r="J8" s="24">
        <v>2631765.4300000002</v>
      </c>
      <c r="K8" s="23">
        <v>15</v>
      </c>
      <c r="L8" s="23">
        <v>579</v>
      </c>
      <c r="M8" s="24">
        <v>11538</v>
      </c>
      <c r="N8" s="23">
        <v>877</v>
      </c>
      <c r="O8" s="23">
        <v>34125</v>
      </c>
      <c r="P8" s="24">
        <v>680042.9</v>
      </c>
      <c r="Q8" s="23">
        <v>4</v>
      </c>
      <c r="R8" s="23">
        <v>153</v>
      </c>
      <c r="S8" s="24">
        <v>3550.5</v>
      </c>
      <c r="T8" s="23">
        <v>123</v>
      </c>
      <c r="U8" s="23">
        <v>4739</v>
      </c>
      <c r="V8" s="24">
        <v>110154</v>
      </c>
      <c r="W8" s="23">
        <v>36</v>
      </c>
      <c r="X8" s="23">
        <v>1489</v>
      </c>
      <c r="Y8" s="24">
        <v>35146.5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20</v>
      </c>
      <c r="B9" s="10">
        <v>6405</v>
      </c>
      <c r="C9" s="10">
        <v>51</v>
      </c>
      <c r="D9" s="10">
        <v>80</v>
      </c>
      <c r="E9" s="18">
        <f t="shared" si="1"/>
        <v>1977</v>
      </c>
      <c r="F9" s="18">
        <f t="shared" si="0"/>
        <v>122984</v>
      </c>
      <c r="G9" s="18">
        <f t="shared" si="0"/>
        <v>2414507.1399999997</v>
      </c>
      <c r="H9" s="23">
        <v>1351</v>
      </c>
      <c r="I9" s="23">
        <v>83365</v>
      </c>
      <c r="J9" s="24">
        <v>1545347.14</v>
      </c>
      <c r="K9" s="23">
        <v>14</v>
      </c>
      <c r="L9" s="23">
        <v>934</v>
      </c>
      <c r="M9" s="24">
        <v>19662</v>
      </c>
      <c r="N9" s="23">
        <v>482</v>
      </c>
      <c r="O9" s="23">
        <v>30426</v>
      </c>
      <c r="P9" s="24">
        <v>636625</v>
      </c>
      <c r="Q9" s="23">
        <v>2</v>
      </c>
      <c r="R9" s="23">
        <v>133</v>
      </c>
      <c r="S9" s="24">
        <v>3468</v>
      </c>
      <c r="T9" s="23">
        <v>108</v>
      </c>
      <c r="U9" s="23">
        <v>6797</v>
      </c>
      <c r="V9" s="24">
        <v>175070.5</v>
      </c>
      <c r="W9" s="23">
        <v>20</v>
      </c>
      <c r="X9" s="23">
        <v>1329</v>
      </c>
      <c r="Y9" s="24">
        <v>34334.5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20</v>
      </c>
      <c r="B10" s="10">
        <v>6405</v>
      </c>
      <c r="C10" s="10">
        <v>81</v>
      </c>
      <c r="D10" s="10">
        <v>100</v>
      </c>
      <c r="E10" s="18">
        <f t="shared" si="1"/>
        <v>497</v>
      </c>
      <c r="F10" s="18">
        <f t="shared" si="0"/>
        <v>44544</v>
      </c>
      <c r="G10" s="18">
        <f t="shared" si="0"/>
        <v>964457.5</v>
      </c>
      <c r="H10" s="23">
        <v>278</v>
      </c>
      <c r="I10" s="23">
        <v>24819</v>
      </c>
      <c r="J10" s="24">
        <v>495723.25</v>
      </c>
      <c r="K10" s="23">
        <v>8</v>
      </c>
      <c r="L10" s="23">
        <v>712</v>
      </c>
      <c r="M10" s="24">
        <v>15408</v>
      </c>
      <c r="N10" s="23">
        <v>150</v>
      </c>
      <c r="O10" s="23">
        <v>13567</v>
      </c>
      <c r="P10" s="24">
        <v>304650.5</v>
      </c>
      <c r="Q10" s="23">
        <v>2</v>
      </c>
      <c r="R10" s="23">
        <v>183</v>
      </c>
      <c r="S10" s="24">
        <v>5023.75</v>
      </c>
      <c r="T10" s="23">
        <v>48</v>
      </c>
      <c r="U10" s="23">
        <v>4290</v>
      </c>
      <c r="V10" s="24">
        <v>117068.25</v>
      </c>
      <c r="W10" s="23">
        <v>11</v>
      </c>
      <c r="X10" s="23">
        <v>973</v>
      </c>
      <c r="Y10" s="24">
        <v>26583.75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20</v>
      </c>
      <c r="B11" s="10">
        <v>6405</v>
      </c>
      <c r="C11" s="10">
        <v>101</v>
      </c>
      <c r="D11" s="10">
        <v>300</v>
      </c>
      <c r="E11" s="18">
        <f t="shared" si="1"/>
        <v>1133</v>
      </c>
      <c r="F11" s="18">
        <f t="shared" si="0"/>
        <v>182264</v>
      </c>
      <c r="G11" s="18">
        <f t="shared" si="0"/>
        <v>4383279.1899999995</v>
      </c>
      <c r="H11" s="23">
        <v>622</v>
      </c>
      <c r="I11" s="23">
        <v>99356</v>
      </c>
      <c r="J11" s="24">
        <v>2129180.19</v>
      </c>
      <c r="K11" s="23">
        <v>42</v>
      </c>
      <c r="L11" s="23">
        <v>7297</v>
      </c>
      <c r="M11" s="24">
        <v>176837.8</v>
      </c>
      <c r="N11" s="23">
        <v>280</v>
      </c>
      <c r="O11" s="23">
        <v>43644</v>
      </c>
      <c r="P11" s="24">
        <v>1141053.7</v>
      </c>
      <c r="Q11" s="23">
        <v>3</v>
      </c>
      <c r="R11" s="23">
        <v>516</v>
      </c>
      <c r="S11" s="24">
        <v>15136.5</v>
      </c>
      <c r="T11" s="23">
        <v>150</v>
      </c>
      <c r="U11" s="23">
        <v>24987</v>
      </c>
      <c r="V11" s="24">
        <v>730865</v>
      </c>
      <c r="W11" s="23">
        <v>36</v>
      </c>
      <c r="X11" s="23">
        <v>6464</v>
      </c>
      <c r="Y11" s="24">
        <v>190206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20</v>
      </c>
      <c r="B12" s="10">
        <v>6405</v>
      </c>
      <c r="C12" s="10">
        <v>301</v>
      </c>
      <c r="D12" s="10">
        <v>1000</v>
      </c>
      <c r="E12" s="18">
        <f t="shared" si="1"/>
        <v>211</v>
      </c>
      <c r="F12" s="18">
        <f t="shared" si="0"/>
        <v>104359</v>
      </c>
      <c r="G12" s="18">
        <f t="shared" si="0"/>
        <v>3016237.05</v>
      </c>
      <c r="H12" s="23">
        <v>53</v>
      </c>
      <c r="I12" s="23">
        <v>24334</v>
      </c>
      <c r="J12" s="24">
        <v>632436.26</v>
      </c>
      <c r="K12" s="23">
        <v>21</v>
      </c>
      <c r="L12" s="23">
        <v>11638</v>
      </c>
      <c r="M12" s="24">
        <v>307865</v>
      </c>
      <c r="N12" s="23">
        <v>46</v>
      </c>
      <c r="O12" s="23">
        <v>22348</v>
      </c>
      <c r="P12" s="24">
        <v>657621.54</v>
      </c>
      <c r="Q12" s="23">
        <v>0</v>
      </c>
      <c r="R12" s="23">
        <v>0</v>
      </c>
      <c r="S12" s="24">
        <v>0</v>
      </c>
      <c r="T12" s="23">
        <v>79</v>
      </c>
      <c r="U12" s="23">
        <v>40854</v>
      </c>
      <c r="V12" s="24">
        <v>1259060.5</v>
      </c>
      <c r="W12" s="23">
        <v>12</v>
      </c>
      <c r="X12" s="23">
        <v>5185</v>
      </c>
      <c r="Y12" s="24">
        <v>159253.75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20</v>
      </c>
      <c r="B13" s="10">
        <v>6405</v>
      </c>
      <c r="C13" s="10">
        <v>1001</v>
      </c>
      <c r="D13" s="10">
        <v>2000</v>
      </c>
      <c r="E13" s="18">
        <f t="shared" si="1"/>
        <v>41</v>
      </c>
      <c r="F13" s="18">
        <f t="shared" si="0"/>
        <v>57670</v>
      </c>
      <c r="G13" s="18">
        <f t="shared" si="0"/>
        <v>1713481.9</v>
      </c>
      <c r="H13" s="23">
        <v>9</v>
      </c>
      <c r="I13" s="23">
        <v>10943</v>
      </c>
      <c r="J13" s="24">
        <v>299858.90000000002</v>
      </c>
      <c r="K13" s="23">
        <v>7</v>
      </c>
      <c r="L13" s="23">
        <v>9553</v>
      </c>
      <c r="M13" s="24">
        <v>258902.8</v>
      </c>
      <c r="N13" s="23">
        <v>7</v>
      </c>
      <c r="O13" s="23">
        <v>10240</v>
      </c>
      <c r="P13" s="24">
        <v>305387.2</v>
      </c>
      <c r="Q13" s="23">
        <v>1</v>
      </c>
      <c r="R13" s="23">
        <v>1235</v>
      </c>
      <c r="S13" s="24">
        <v>38822.5</v>
      </c>
      <c r="T13" s="23">
        <v>16</v>
      </c>
      <c r="U13" s="23">
        <v>24655</v>
      </c>
      <c r="V13" s="24">
        <v>777800</v>
      </c>
      <c r="W13" s="23">
        <v>1</v>
      </c>
      <c r="X13" s="23">
        <v>1044</v>
      </c>
      <c r="Y13" s="24">
        <v>32710.5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20</v>
      </c>
      <c r="B14" s="10">
        <v>6405</v>
      </c>
      <c r="C14" s="10">
        <v>2001</v>
      </c>
      <c r="D14" s="10">
        <v>3000</v>
      </c>
      <c r="E14" s="18">
        <f t="shared" si="1"/>
        <v>12</v>
      </c>
      <c r="F14" s="18">
        <f t="shared" si="0"/>
        <v>28009</v>
      </c>
      <c r="G14" s="18">
        <f t="shared" si="0"/>
        <v>854945.3</v>
      </c>
      <c r="H14" s="23">
        <v>2</v>
      </c>
      <c r="I14" s="23">
        <v>4589</v>
      </c>
      <c r="J14" s="24">
        <v>125126.2</v>
      </c>
      <c r="K14" s="23">
        <v>0</v>
      </c>
      <c r="L14" s="23">
        <v>0</v>
      </c>
      <c r="M14" s="24">
        <v>0</v>
      </c>
      <c r="N14" s="23">
        <v>4</v>
      </c>
      <c r="O14" s="23">
        <v>10226</v>
      </c>
      <c r="P14" s="24">
        <v>311497.59999999998</v>
      </c>
      <c r="Q14" s="23">
        <v>0</v>
      </c>
      <c r="R14" s="23">
        <v>0</v>
      </c>
      <c r="S14" s="24">
        <v>0</v>
      </c>
      <c r="T14" s="23">
        <v>6</v>
      </c>
      <c r="U14" s="23">
        <v>13194</v>
      </c>
      <c r="V14" s="24">
        <v>418321.5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20</v>
      </c>
      <c r="B15" s="10">
        <v>6405</v>
      </c>
      <c r="C15" s="10">
        <v>3001</v>
      </c>
      <c r="D15" s="10">
        <v>999999</v>
      </c>
      <c r="E15" s="18">
        <f t="shared" si="1"/>
        <v>19</v>
      </c>
      <c r="F15" s="18">
        <f t="shared" si="0"/>
        <v>119977</v>
      </c>
      <c r="G15" s="18">
        <f t="shared" si="0"/>
        <v>3616484.5</v>
      </c>
      <c r="H15" s="23">
        <v>1</v>
      </c>
      <c r="I15" s="23">
        <v>7445</v>
      </c>
      <c r="J15" s="24">
        <v>206636</v>
      </c>
      <c r="K15" s="23">
        <v>5</v>
      </c>
      <c r="L15" s="23">
        <v>43853</v>
      </c>
      <c r="M15" s="24">
        <v>1219484</v>
      </c>
      <c r="N15" s="23">
        <v>3</v>
      </c>
      <c r="O15" s="23">
        <v>10078</v>
      </c>
      <c r="P15" s="24">
        <v>305307</v>
      </c>
      <c r="Q15" s="23">
        <v>0</v>
      </c>
      <c r="R15" s="23">
        <v>0</v>
      </c>
      <c r="S15" s="24">
        <v>0</v>
      </c>
      <c r="T15" s="23">
        <v>7</v>
      </c>
      <c r="U15" s="23">
        <v>40684</v>
      </c>
      <c r="V15" s="24">
        <v>1308597.5</v>
      </c>
      <c r="W15" s="23">
        <v>3</v>
      </c>
      <c r="X15" s="23">
        <v>17917</v>
      </c>
      <c r="Y15" s="24">
        <v>576460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49318</v>
      </c>
      <c r="F16" s="20">
        <f t="shared" ref="F16:AB16" si="2">SUM(F3:F15)</f>
        <v>1351355</v>
      </c>
      <c r="G16" s="19">
        <f t="shared" si="2"/>
        <v>27263270</v>
      </c>
      <c r="H16" s="19">
        <f t="shared" si="2"/>
        <v>41597</v>
      </c>
      <c r="I16" s="19">
        <f t="shared" si="2"/>
        <v>844125</v>
      </c>
      <c r="J16" s="19">
        <f t="shared" si="2"/>
        <v>13502511.76</v>
      </c>
      <c r="K16" s="19">
        <f t="shared" si="2"/>
        <v>178</v>
      </c>
      <c r="L16" s="19">
        <f t="shared" si="2"/>
        <v>75299</v>
      </c>
      <c r="M16" s="19">
        <f t="shared" si="2"/>
        <v>2026156.6</v>
      </c>
      <c r="N16" s="19">
        <f t="shared" si="2"/>
        <v>6199</v>
      </c>
      <c r="O16" s="19">
        <f t="shared" si="2"/>
        <v>227870</v>
      </c>
      <c r="P16" s="19">
        <f t="shared" si="2"/>
        <v>5482603.3399999999</v>
      </c>
      <c r="Q16" s="19">
        <f t="shared" si="2"/>
        <v>27</v>
      </c>
      <c r="R16" s="19">
        <f t="shared" si="2"/>
        <v>2356</v>
      </c>
      <c r="S16" s="19">
        <f t="shared" si="2"/>
        <v>70856.75</v>
      </c>
      <c r="T16" s="19">
        <f t="shared" si="2"/>
        <v>1130</v>
      </c>
      <c r="U16" s="19">
        <f t="shared" si="2"/>
        <v>166478</v>
      </c>
      <c r="V16" s="19">
        <f t="shared" si="2"/>
        <v>5101990.55</v>
      </c>
      <c r="W16" s="19">
        <f t="shared" si="2"/>
        <v>187</v>
      </c>
      <c r="X16" s="19">
        <f t="shared" si="2"/>
        <v>35227</v>
      </c>
      <c r="Y16" s="19">
        <f t="shared" si="2"/>
        <v>1079151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"/>
  <sheetViews>
    <sheetView topLeftCell="C1" workbookViewId="0">
      <selection activeCell="B3" sqref="B3:B15"/>
    </sheetView>
  </sheetViews>
  <sheetFormatPr defaultColWidth="12.5703125" defaultRowHeight="21.75"/>
  <cols>
    <col min="1" max="1" width="9.28515625" bestFit="1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21</v>
      </c>
      <c r="B3" s="10">
        <v>6405</v>
      </c>
      <c r="C3" s="10">
        <v>0</v>
      </c>
      <c r="D3" s="10">
        <v>0</v>
      </c>
      <c r="E3" s="18">
        <f>H3+K3+N3+Q3+T3+W3+Z3</f>
        <v>4027</v>
      </c>
      <c r="F3" s="18">
        <f t="shared" ref="F3:G15" si="0">I3+L3+O3+R3+U3+X3+AA3</f>
        <v>0</v>
      </c>
      <c r="G3" s="18">
        <f t="shared" si="0"/>
        <v>103350</v>
      </c>
      <c r="H3" s="23">
        <v>3463</v>
      </c>
      <c r="I3" s="23">
        <v>0</v>
      </c>
      <c r="J3" s="24">
        <v>1200</v>
      </c>
      <c r="K3" s="23">
        <v>8</v>
      </c>
      <c r="L3" s="23">
        <v>0</v>
      </c>
      <c r="M3" s="24">
        <v>1200</v>
      </c>
      <c r="N3" s="23">
        <v>436</v>
      </c>
      <c r="O3" s="23">
        <v>0</v>
      </c>
      <c r="P3" s="24">
        <v>65250</v>
      </c>
      <c r="Q3" s="23">
        <v>2</v>
      </c>
      <c r="R3" s="23">
        <v>0</v>
      </c>
      <c r="S3" s="24">
        <v>600</v>
      </c>
      <c r="T3" s="23">
        <v>86</v>
      </c>
      <c r="U3" s="23">
        <v>0</v>
      </c>
      <c r="V3" s="24">
        <v>25800</v>
      </c>
      <c r="W3" s="23">
        <v>32</v>
      </c>
      <c r="X3" s="23">
        <v>0</v>
      </c>
      <c r="Y3" s="24">
        <v>9300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21</v>
      </c>
      <c r="B4" s="10">
        <v>6405</v>
      </c>
      <c r="C4" s="10">
        <v>1</v>
      </c>
      <c r="D4" s="10">
        <v>5</v>
      </c>
      <c r="E4" s="18">
        <f t="shared" ref="E4:E15" si="1">H4+K4+N4+Q4+T4+W4+Z4</f>
        <v>6886</v>
      </c>
      <c r="F4" s="18">
        <f t="shared" si="0"/>
        <v>22079</v>
      </c>
      <c r="G4" s="18">
        <f t="shared" si="0"/>
        <v>361547.4</v>
      </c>
      <c r="H4" s="23">
        <v>5959</v>
      </c>
      <c r="I4" s="23">
        <v>19364</v>
      </c>
      <c r="J4" s="24">
        <v>198000.6</v>
      </c>
      <c r="K4" s="23">
        <v>5</v>
      </c>
      <c r="L4" s="23">
        <v>9</v>
      </c>
      <c r="M4" s="24">
        <v>750</v>
      </c>
      <c r="N4" s="23">
        <v>745</v>
      </c>
      <c r="O4" s="23">
        <v>2180</v>
      </c>
      <c r="P4" s="24">
        <v>111094.8</v>
      </c>
      <c r="Q4" s="23">
        <v>4</v>
      </c>
      <c r="R4" s="23">
        <v>15</v>
      </c>
      <c r="S4" s="24">
        <v>1200</v>
      </c>
      <c r="T4" s="23">
        <v>131</v>
      </c>
      <c r="U4" s="23">
        <v>387</v>
      </c>
      <c r="V4" s="24">
        <v>38331.599999999999</v>
      </c>
      <c r="W4" s="23">
        <v>42</v>
      </c>
      <c r="X4" s="23">
        <v>124</v>
      </c>
      <c r="Y4" s="24">
        <v>12170.4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21</v>
      </c>
      <c r="B5" s="10">
        <v>6405</v>
      </c>
      <c r="C5" s="10">
        <v>6</v>
      </c>
      <c r="D5" s="10">
        <v>10</v>
      </c>
      <c r="E5" s="18">
        <f t="shared" si="1"/>
        <v>10852</v>
      </c>
      <c r="F5" s="18">
        <f t="shared" si="0"/>
        <v>87495</v>
      </c>
      <c r="G5" s="18">
        <f t="shared" si="0"/>
        <v>976358.39999999991</v>
      </c>
      <c r="H5" s="23">
        <v>9983</v>
      </c>
      <c r="I5" s="23">
        <v>80577</v>
      </c>
      <c r="J5" s="24">
        <v>822271.2</v>
      </c>
      <c r="K5" s="23">
        <v>6</v>
      </c>
      <c r="L5" s="23">
        <v>49</v>
      </c>
      <c r="M5" s="24">
        <v>943</v>
      </c>
      <c r="N5" s="23">
        <v>727</v>
      </c>
      <c r="O5" s="23">
        <v>5805</v>
      </c>
      <c r="P5" s="24">
        <v>112262.6</v>
      </c>
      <c r="Q5" s="23">
        <v>5</v>
      </c>
      <c r="R5" s="23">
        <v>44</v>
      </c>
      <c r="S5" s="24">
        <v>1500</v>
      </c>
      <c r="T5" s="23">
        <v>112</v>
      </c>
      <c r="U5" s="23">
        <v>866</v>
      </c>
      <c r="V5" s="24">
        <v>33681.599999999999</v>
      </c>
      <c r="W5" s="23">
        <v>19</v>
      </c>
      <c r="X5" s="23">
        <v>154</v>
      </c>
      <c r="Y5" s="24">
        <v>5700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21</v>
      </c>
      <c r="B6" s="10">
        <v>6405</v>
      </c>
      <c r="C6" s="10">
        <v>11</v>
      </c>
      <c r="D6" s="10">
        <v>20</v>
      </c>
      <c r="E6" s="18">
        <f t="shared" si="1"/>
        <v>17942</v>
      </c>
      <c r="F6" s="18">
        <f t="shared" si="0"/>
        <v>269911</v>
      </c>
      <c r="G6" s="18">
        <f t="shared" si="0"/>
        <v>3438623.87</v>
      </c>
      <c r="H6" s="23">
        <v>16252</v>
      </c>
      <c r="I6" s="23">
        <v>243875</v>
      </c>
      <c r="J6" s="24">
        <v>2958441.87</v>
      </c>
      <c r="K6" s="23">
        <v>9</v>
      </c>
      <c r="L6" s="23">
        <v>142</v>
      </c>
      <c r="M6" s="24">
        <v>2570</v>
      </c>
      <c r="N6" s="23">
        <v>1439</v>
      </c>
      <c r="O6" s="23">
        <v>22207</v>
      </c>
      <c r="P6" s="24">
        <v>399615</v>
      </c>
      <c r="Q6" s="23">
        <v>5</v>
      </c>
      <c r="R6" s="23">
        <v>65</v>
      </c>
      <c r="S6" s="24">
        <v>1500</v>
      </c>
      <c r="T6" s="23">
        <v>179</v>
      </c>
      <c r="U6" s="23">
        <v>2699</v>
      </c>
      <c r="V6" s="24">
        <v>57379</v>
      </c>
      <c r="W6" s="23">
        <v>58</v>
      </c>
      <c r="X6" s="23">
        <v>923</v>
      </c>
      <c r="Y6" s="24">
        <v>19118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21</v>
      </c>
      <c r="B7" s="10">
        <v>6405</v>
      </c>
      <c r="C7" s="10">
        <v>21</v>
      </c>
      <c r="D7" s="10">
        <v>30</v>
      </c>
      <c r="E7" s="18">
        <f t="shared" si="1"/>
        <v>8733</v>
      </c>
      <c r="F7" s="18">
        <f t="shared" si="0"/>
        <v>216414</v>
      </c>
      <c r="G7" s="18">
        <f t="shared" si="0"/>
        <v>3234343.29</v>
      </c>
      <c r="H7" s="23">
        <v>7487</v>
      </c>
      <c r="I7" s="23">
        <v>185109</v>
      </c>
      <c r="J7" s="24">
        <v>2631453.79</v>
      </c>
      <c r="K7" s="23">
        <v>7</v>
      </c>
      <c r="L7" s="23">
        <v>183</v>
      </c>
      <c r="M7" s="24">
        <v>3493</v>
      </c>
      <c r="N7" s="23">
        <v>1063</v>
      </c>
      <c r="O7" s="23">
        <v>26686</v>
      </c>
      <c r="P7" s="24">
        <v>505668</v>
      </c>
      <c r="Q7" s="23">
        <v>4</v>
      </c>
      <c r="R7" s="23">
        <v>103</v>
      </c>
      <c r="S7" s="24">
        <v>2176.5</v>
      </c>
      <c r="T7" s="23">
        <v>136</v>
      </c>
      <c r="U7" s="23">
        <v>3421</v>
      </c>
      <c r="V7" s="24">
        <v>72520.5</v>
      </c>
      <c r="W7" s="23">
        <v>36</v>
      </c>
      <c r="X7" s="23">
        <v>912</v>
      </c>
      <c r="Y7" s="24">
        <v>19031.5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21</v>
      </c>
      <c r="B8" s="10">
        <v>6405</v>
      </c>
      <c r="C8" s="10">
        <v>31</v>
      </c>
      <c r="D8" s="10">
        <v>50</v>
      </c>
      <c r="E8" s="18">
        <f t="shared" si="1"/>
        <v>5711</v>
      </c>
      <c r="F8" s="18">
        <f t="shared" si="0"/>
        <v>218139</v>
      </c>
      <c r="G8" s="18">
        <f t="shared" si="0"/>
        <v>3796569.6</v>
      </c>
      <c r="H8" s="23">
        <v>4281</v>
      </c>
      <c r="I8" s="23">
        <v>161857</v>
      </c>
      <c r="J8" s="24">
        <v>2640279.2999999998</v>
      </c>
      <c r="K8" s="23">
        <v>6</v>
      </c>
      <c r="L8" s="23">
        <v>248</v>
      </c>
      <c r="M8" s="24">
        <v>4976</v>
      </c>
      <c r="N8" s="23">
        <v>1173</v>
      </c>
      <c r="O8" s="23">
        <v>46076</v>
      </c>
      <c r="P8" s="24">
        <v>918384.6</v>
      </c>
      <c r="Q8" s="23">
        <v>5</v>
      </c>
      <c r="R8" s="23">
        <v>197</v>
      </c>
      <c r="S8" s="24">
        <v>4602</v>
      </c>
      <c r="T8" s="23">
        <v>190</v>
      </c>
      <c r="U8" s="23">
        <v>7568</v>
      </c>
      <c r="V8" s="24">
        <v>177167.2</v>
      </c>
      <c r="W8" s="23">
        <v>56</v>
      </c>
      <c r="X8" s="23">
        <v>2193</v>
      </c>
      <c r="Y8" s="24">
        <v>51160.5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21</v>
      </c>
      <c r="B9" s="10">
        <v>6405</v>
      </c>
      <c r="C9" s="10">
        <v>51</v>
      </c>
      <c r="D9" s="10">
        <v>80</v>
      </c>
      <c r="E9" s="18">
        <f t="shared" si="1"/>
        <v>2501</v>
      </c>
      <c r="F9" s="18">
        <f t="shared" si="0"/>
        <v>158169</v>
      </c>
      <c r="G9" s="18">
        <f t="shared" si="0"/>
        <v>3168031.7</v>
      </c>
      <c r="H9" s="23">
        <v>1429</v>
      </c>
      <c r="I9" s="23">
        <v>89395</v>
      </c>
      <c r="J9" s="24">
        <v>1663463.7</v>
      </c>
      <c r="K9" s="23">
        <v>12</v>
      </c>
      <c r="L9" s="23">
        <v>811</v>
      </c>
      <c r="M9" s="24">
        <v>17093</v>
      </c>
      <c r="N9" s="23">
        <v>860</v>
      </c>
      <c r="O9" s="23">
        <v>55035</v>
      </c>
      <c r="P9" s="24">
        <v>1152545</v>
      </c>
      <c r="Q9" s="23">
        <v>0</v>
      </c>
      <c r="R9" s="23">
        <v>0</v>
      </c>
      <c r="S9" s="24">
        <v>0</v>
      </c>
      <c r="T9" s="23">
        <v>147</v>
      </c>
      <c r="U9" s="23">
        <v>9545</v>
      </c>
      <c r="V9" s="24">
        <v>247414.5</v>
      </c>
      <c r="W9" s="23">
        <v>53</v>
      </c>
      <c r="X9" s="23">
        <v>3383</v>
      </c>
      <c r="Y9" s="24">
        <v>87515.5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21</v>
      </c>
      <c r="B10" s="10">
        <v>6405</v>
      </c>
      <c r="C10" s="10">
        <v>81</v>
      </c>
      <c r="D10" s="10">
        <v>100</v>
      </c>
      <c r="E10" s="18">
        <f t="shared" si="1"/>
        <v>862</v>
      </c>
      <c r="F10" s="18">
        <f t="shared" si="0"/>
        <v>77430</v>
      </c>
      <c r="G10" s="18">
        <f t="shared" si="0"/>
        <v>1685154.75</v>
      </c>
      <c r="H10" s="23">
        <v>430</v>
      </c>
      <c r="I10" s="23">
        <v>38558</v>
      </c>
      <c r="J10" s="24">
        <v>771988</v>
      </c>
      <c r="K10" s="23">
        <v>6</v>
      </c>
      <c r="L10" s="23">
        <v>515</v>
      </c>
      <c r="M10" s="24">
        <v>11100</v>
      </c>
      <c r="N10" s="23">
        <v>329</v>
      </c>
      <c r="O10" s="23">
        <v>29639</v>
      </c>
      <c r="P10" s="24">
        <v>664702.25</v>
      </c>
      <c r="Q10" s="23">
        <v>1</v>
      </c>
      <c r="R10" s="23">
        <v>98</v>
      </c>
      <c r="S10" s="24">
        <v>2715</v>
      </c>
      <c r="T10" s="23">
        <v>74</v>
      </c>
      <c r="U10" s="23">
        <v>6662</v>
      </c>
      <c r="V10" s="24">
        <v>182215.75</v>
      </c>
      <c r="W10" s="23">
        <v>22</v>
      </c>
      <c r="X10" s="23">
        <v>1958</v>
      </c>
      <c r="Y10" s="24">
        <v>52433.75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21</v>
      </c>
      <c r="B11" s="10">
        <v>6405</v>
      </c>
      <c r="C11" s="10">
        <v>101</v>
      </c>
      <c r="D11" s="10">
        <v>300</v>
      </c>
      <c r="E11" s="18">
        <f t="shared" si="1"/>
        <v>2084</v>
      </c>
      <c r="F11" s="18">
        <f t="shared" si="0"/>
        <v>334750</v>
      </c>
      <c r="G11" s="18">
        <f t="shared" si="0"/>
        <v>8466501.1999999993</v>
      </c>
      <c r="H11" s="23">
        <v>934</v>
      </c>
      <c r="I11" s="23">
        <v>148572</v>
      </c>
      <c r="J11" s="24">
        <v>3424620.58</v>
      </c>
      <c r="K11" s="23">
        <v>18</v>
      </c>
      <c r="L11" s="23">
        <v>3387</v>
      </c>
      <c r="M11" s="24">
        <v>78744.800000000003</v>
      </c>
      <c r="N11" s="23">
        <v>824</v>
      </c>
      <c r="O11" s="23">
        <v>130553</v>
      </c>
      <c r="P11" s="24">
        <v>3434527.72</v>
      </c>
      <c r="Q11" s="23">
        <v>2</v>
      </c>
      <c r="R11" s="23">
        <v>284</v>
      </c>
      <c r="S11" s="24">
        <v>8201</v>
      </c>
      <c r="T11" s="23">
        <v>203</v>
      </c>
      <c r="U11" s="23">
        <v>33547</v>
      </c>
      <c r="V11" s="24">
        <v>980067.5</v>
      </c>
      <c r="W11" s="23">
        <v>103</v>
      </c>
      <c r="X11" s="23">
        <v>18407</v>
      </c>
      <c r="Y11" s="24">
        <v>540339.6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21</v>
      </c>
      <c r="B12" s="10">
        <v>6405</v>
      </c>
      <c r="C12" s="10">
        <v>301</v>
      </c>
      <c r="D12" s="10">
        <v>1000</v>
      </c>
      <c r="E12" s="18">
        <f t="shared" si="1"/>
        <v>377</v>
      </c>
      <c r="F12" s="18">
        <f t="shared" si="0"/>
        <v>181092</v>
      </c>
      <c r="G12" s="18">
        <f t="shared" si="0"/>
        <v>5229812.46</v>
      </c>
      <c r="H12" s="23">
        <v>117</v>
      </c>
      <c r="I12" s="23">
        <v>51639</v>
      </c>
      <c r="J12" s="24">
        <v>1322448.46</v>
      </c>
      <c r="K12" s="23">
        <v>11</v>
      </c>
      <c r="L12" s="23">
        <v>7005</v>
      </c>
      <c r="M12" s="24">
        <v>186257.5</v>
      </c>
      <c r="N12" s="23">
        <v>102</v>
      </c>
      <c r="O12" s="23">
        <v>43711</v>
      </c>
      <c r="P12" s="24">
        <v>1288185</v>
      </c>
      <c r="Q12" s="23">
        <v>5</v>
      </c>
      <c r="R12" s="23">
        <v>2216</v>
      </c>
      <c r="S12" s="24">
        <v>68120.5</v>
      </c>
      <c r="T12" s="23">
        <v>88</v>
      </c>
      <c r="U12" s="23">
        <v>46308</v>
      </c>
      <c r="V12" s="24">
        <v>1430084.75</v>
      </c>
      <c r="W12" s="23">
        <v>54</v>
      </c>
      <c r="X12" s="23">
        <v>30213</v>
      </c>
      <c r="Y12" s="24">
        <v>934716.25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21</v>
      </c>
      <c r="B13" s="10">
        <v>6405</v>
      </c>
      <c r="C13" s="10">
        <v>1001</v>
      </c>
      <c r="D13" s="10">
        <v>2000</v>
      </c>
      <c r="E13" s="18">
        <f t="shared" si="1"/>
        <v>57</v>
      </c>
      <c r="F13" s="18">
        <f t="shared" si="0"/>
        <v>78158</v>
      </c>
      <c r="G13" s="18">
        <f t="shared" si="0"/>
        <v>1944172.2</v>
      </c>
      <c r="H13" s="23">
        <v>26</v>
      </c>
      <c r="I13" s="23">
        <v>35843</v>
      </c>
      <c r="J13" s="24">
        <v>620385.19999999995</v>
      </c>
      <c r="K13" s="23">
        <v>1</v>
      </c>
      <c r="L13" s="23">
        <v>1170</v>
      </c>
      <c r="M13" s="24">
        <v>31612</v>
      </c>
      <c r="N13" s="23">
        <v>8</v>
      </c>
      <c r="O13" s="23">
        <v>10466</v>
      </c>
      <c r="P13" s="24">
        <v>325792</v>
      </c>
      <c r="Q13" s="23">
        <v>0</v>
      </c>
      <c r="R13" s="23">
        <v>0</v>
      </c>
      <c r="S13" s="24">
        <v>0</v>
      </c>
      <c r="T13" s="23">
        <v>11</v>
      </c>
      <c r="U13" s="23">
        <v>15230</v>
      </c>
      <c r="V13" s="24">
        <v>479687.5</v>
      </c>
      <c r="W13" s="23">
        <v>11</v>
      </c>
      <c r="X13" s="23">
        <v>15449</v>
      </c>
      <c r="Y13" s="24">
        <v>486695.5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21</v>
      </c>
      <c r="B14" s="10">
        <v>6405</v>
      </c>
      <c r="C14" s="10">
        <v>2001</v>
      </c>
      <c r="D14" s="10">
        <v>3000</v>
      </c>
      <c r="E14" s="18">
        <f t="shared" si="1"/>
        <v>8</v>
      </c>
      <c r="F14" s="18">
        <f t="shared" si="0"/>
        <v>17504</v>
      </c>
      <c r="G14" s="18">
        <f t="shared" si="0"/>
        <v>448397.85</v>
      </c>
      <c r="H14" s="23">
        <v>4</v>
      </c>
      <c r="I14" s="23">
        <v>8537</v>
      </c>
      <c r="J14" s="24">
        <v>164444.6</v>
      </c>
      <c r="K14" s="23">
        <v>0</v>
      </c>
      <c r="L14" s="23">
        <v>0</v>
      </c>
      <c r="M14" s="24">
        <v>0</v>
      </c>
      <c r="N14" s="23">
        <v>1</v>
      </c>
      <c r="O14" s="23">
        <v>2609</v>
      </c>
      <c r="P14" s="24">
        <v>82500.25</v>
      </c>
      <c r="Q14" s="23">
        <v>0</v>
      </c>
      <c r="R14" s="23">
        <v>0</v>
      </c>
      <c r="S14" s="24">
        <v>0</v>
      </c>
      <c r="T14" s="23">
        <v>2</v>
      </c>
      <c r="U14" s="23">
        <v>4035</v>
      </c>
      <c r="V14" s="24">
        <v>127733.75</v>
      </c>
      <c r="W14" s="23">
        <v>1</v>
      </c>
      <c r="X14" s="23">
        <v>2323</v>
      </c>
      <c r="Y14" s="24">
        <v>73719.25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21</v>
      </c>
      <c r="B15" s="10">
        <v>6405</v>
      </c>
      <c r="C15" s="10">
        <v>3001</v>
      </c>
      <c r="D15" s="10">
        <v>999999</v>
      </c>
      <c r="E15" s="18">
        <f t="shared" si="1"/>
        <v>16</v>
      </c>
      <c r="F15" s="18">
        <f t="shared" si="0"/>
        <v>89725</v>
      </c>
      <c r="G15" s="18">
        <f t="shared" si="0"/>
        <v>2791589.5</v>
      </c>
      <c r="H15" s="23">
        <v>1</v>
      </c>
      <c r="I15" s="23">
        <v>3683</v>
      </c>
      <c r="J15" s="24">
        <v>101300</v>
      </c>
      <c r="K15" s="23">
        <v>3</v>
      </c>
      <c r="L15" s="23">
        <v>14958</v>
      </c>
      <c r="M15" s="24">
        <v>403872</v>
      </c>
      <c r="N15" s="23">
        <v>1</v>
      </c>
      <c r="O15" s="23">
        <v>7712</v>
      </c>
      <c r="P15" s="24">
        <v>248250</v>
      </c>
      <c r="Q15" s="23">
        <v>0</v>
      </c>
      <c r="R15" s="23">
        <v>0</v>
      </c>
      <c r="S15" s="24">
        <v>0</v>
      </c>
      <c r="T15" s="23">
        <v>2</v>
      </c>
      <c r="U15" s="23">
        <v>9436</v>
      </c>
      <c r="V15" s="24">
        <v>302775</v>
      </c>
      <c r="W15" s="23">
        <v>9</v>
      </c>
      <c r="X15" s="23">
        <v>53936</v>
      </c>
      <c r="Y15" s="24">
        <v>1735392.5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60056</v>
      </c>
      <c r="F16" s="20">
        <f t="shared" ref="F16:AB16" si="2">SUM(F3:F15)</f>
        <v>1750866</v>
      </c>
      <c r="G16" s="19">
        <f t="shared" si="2"/>
        <v>35644452.219999999</v>
      </c>
      <c r="H16" s="19">
        <f t="shared" si="2"/>
        <v>50366</v>
      </c>
      <c r="I16" s="19">
        <f t="shared" si="2"/>
        <v>1067009</v>
      </c>
      <c r="J16" s="19">
        <f t="shared" si="2"/>
        <v>17320297.300000001</v>
      </c>
      <c r="K16" s="19">
        <f t="shared" si="2"/>
        <v>92</v>
      </c>
      <c r="L16" s="19">
        <f t="shared" si="2"/>
        <v>28477</v>
      </c>
      <c r="M16" s="19">
        <f t="shared" si="2"/>
        <v>742611.3</v>
      </c>
      <c r="N16" s="19">
        <f t="shared" si="2"/>
        <v>7708</v>
      </c>
      <c r="O16" s="19">
        <f t="shared" si="2"/>
        <v>382679</v>
      </c>
      <c r="P16" s="19">
        <f t="shared" si="2"/>
        <v>9308777.2200000007</v>
      </c>
      <c r="Q16" s="19">
        <f t="shared" si="2"/>
        <v>33</v>
      </c>
      <c r="R16" s="19">
        <f t="shared" si="2"/>
        <v>3022</v>
      </c>
      <c r="S16" s="19">
        <f t="shared" si="2"/>
        <v>90615</v>
      </c>
      <c r="T16" s="19">
        <f t="shared" si="2"/>
        <v>1361</v>
      </c>
      <c r="U16" s="19">
        <f t="shared" si="2"/>
        <v>139704</v>
      </c>
      <c r="V16" s="19">
        <f t="shared" si="2"/>
        <v>4154858.65</v>
      </c>
      <c r="W16" s="19">
        <f t="shared" si="2"/>
        <v>496</v>
      </c>
      <c r="X16" s="19">
        <f t="shared" si="2"/>
        <v>129975</v>
      </c>
      <c r="Y16" s="19">
        <f t="shared" si="2"/>
        <v>4027292.75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customWidth="1"/>
    <col min="7" max="7" width="13.5703125" customWidth="1"/>
    <col min="8" max="8" width="7.5703125" customWidth="1"/>
    <col min="9" max="9" width="10" bestFit="1" customWidth="1"/>
    <col min="10" max="10" width="13.5703125" customWidth="1"/>
    <col min="11" max="11" width="5.140625" customWidth="1"/>
    <col min="12" max="12" width="8.5703125" bestFit="1" customWidth="1"/>
    <col min="13" max="13" width="12.42578125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8.8554687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22</v>
      </c>
      <c r="B3" s="10">
        <v>6405</v>
      </c>
      <c r="C3" s="10">
        <v>0</v>
      </c>
      <c r="D3" s="10">
        <v>0</v>
      </c>
      <c r="E3" s="18">
        <f>H3+K3+N3+Q3+T3+W3+Z3</f>
        <v>13282</v>
      </c>
      <c r="F3" s="18">
        <f t="shared" ref="F3:G15" si="0">I3+L3+O3+R3+U3+X3+AA3</f>
        <v>0</v>
      </c>
      <c r="G3" s="18">
        <f t="shared" si="0"/>
        <v>602850</v>
      </c>
      <c r="H3" s="23">
        <v>10753</v>
      </c>
      <c r="I3" s="23">
        <v>0</v>
      </c>
      <c r="J3" s="24">
        <v>10800</v>
      </c>
      <c r="K3" s="23">
        <v>53</v>
      </c>
      <c r="L3" s="23">
        <v>0</v>
      </c>
      <c r="M3" s="24">
        <v>7950</v>
      </c>
      <c r="N3" s="23">
        <v>1055</v>
      </c>
      <c r="O3" s="23">
        <v>0</v>
      </c>
      <c r="P3" s="24">
        <v>158100</v>
      </c>
      <c r="Q3" s="23">
        <v>3</v>
      </c>
      <c r="R3" s="23">
        <v>0</v>
      </c>
      <c r="S3" s="24">
        <v>900</v>
      </c>
      <c r="T3" s="23">
        <v>1416</v>
      </c>
      <c r="U3" s="23">
        <v>0</v>
      </c>
      <c r="V3" s="24">
        <v>424500</v>
      </c>
      <c r="W3" s="23">
        <v>2</v>
      </c>
      <c r="X3" s="23">
        <v>0</v>
      </c>
      <c r="Y3" s="24">
        <v>600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22</v>
      </c>
      <c r="B4" s="10">
        <v>6405</v>
      </c>
      <c r="C4" s="10">
        <v>1</v>
      </c>
      <c r="D4" s="10">
        <v>5</v>
      </c>
      <c r="E4" s="18">
        <f t="shared" ref="E4:E15" si="1">H4+K4+N4+Q4+T4+W4+Z4</f>
        <v>12244</v>
      </c>
      <c r="F4" s="18">
        <f t="shared" si="0"/>
        <v>35290</v>
      </c>
      <c r="G4" s="18">
        <f t="shared" si="0"/>
        <v>906425.8</v>
      </c>
      <c r="H4" s="23">
        <v>9444</v>
      </c>
      <c r="I4" s="23">
        <v>27539</v>
      </c>
      <c r="J4" s="24">
        <v>284489.2</v>
      </c>
      <c r="K4" s="23">
        <v>32</v>
      </c>
      <c r="L4" s="23">
        <v>87</v>
      </c>
      <c r="M4" s="24">
        <v>4800</v>
      </c>
      <c r="N4" s="23">
        <v>1422</v>
      </c>
      <c r="O4" s="23">
        <v>4011</v>
      </c>
      <c r="P4" s="24">
        <v>212126.4</v>
      </c>
      <c r="Q4" s="23">
        <v>2</v>
      </c>
      <c r="R4" s="23">
        <v>8</v>
      </c>
      <c r="S4" s="24">
        <v>600</v>
      </c>
      <c r="T4" s="23">
        <v>1336</v>
      </c>
      <c r="U4" s="23">
        <v>3630</v>
      </c>
      <c r="V4" s="24">
        <v>402010.2</v>
      </c>
      <c r="W4" s="23">
        <v>8</v>
      </c>
      <c r="X4" s="23">
        <v>15</v>
      </c>
      <c r="Y4" s="24">
        <v>2400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22</v>
      </c>
      <c r="B5" s="10">
        <v>6405</v>
      </c>
      <c r="C5" s="10">
        <v>6</v>
      </c>
      <c r="D5" s="10">
        <v>10</v>
      </c>
      <c r="E5" s="18">
        <f t="shared" si="1"/>
        <v>13540</v>
      </c>
      <c r="F5" s="18">
        <f t="shared" si="0"/>
        <v>109130</v>
      </c>
      <c r="G5" s="18">
        <f t="shared" si="0"/>
        <v>1451008</v>
      </c>
      <c r="H5" s="23">
        <v>11139</v>
      </c>
      <c r="I5" s="23">
        <v>89926</v>
      </c>
      <c r="J5" s="24">
        <v>918754</v>
      </c>
      <c r="K5" s="23">
        <v>16</v>
      </c>
      <c r="L5" s="23">
        <v>129</v>
      </c>
      <c r="M5" s="24">
        <v>2486</v>
      </c>
      <c r="N5" s="23">
        <v>1291</v>
      </c>
      <c r="O5" s="23">
        <v>10280</v>
      </c>
      <c r="P5" s="24">
        <v>200068</v>
      </c>
      <c r="Q5" s="23">
        <v>3</v>
      </c>
      <c r="R5" s="23">
        <v>22</v>
      </c>
      <c r="S5" s="24">
        <v>900</v>
      </c>
      <c r="T5" s="23">
        <v>1087</v>
      </c>
      <c r="U5" s="23">
        <v>8744</v>
      </c>
      <c r="V5" s="24">
        <v>327600</v>
      </c>
      <c r="W5" s="23">
        <v>4</v>
      </c>
      <c r="X5" s="23">
        <v>29</v>
      </c>
      <c r="Y5" s="24">
        <v>1200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22</v>
      </c>
      <c r="B6" s="10">
        <v>6405</v>
      </c>
      <c r="C6" s="10">
        <v>11</v>
      </c>
      <c r="D6" s="10">
        <v>20</v>
      </c>
      <c r="E6" s="18">
        <f t="shared" si="1"/>
        <v>24724</v>
      </c>
      <c r="F6" s="18">
        <f t="shared" si="0"/>
        <v>375491</v>
      </c>
      <c r="G6" s="18">
        <f t="shared" si="0"/>
        <v>5059583.87</v>
      </c>
      <c r="H6" s="23">
        <v>20359</v>
      </c>
      <c r="I6" s="23">
        <v>308664</v>
      </c>
      <c r="J6" s="24">
        <v>3758176.87</v>
      </c>
      <c r="K6" s="23">
        <v>20</v>
      </c>
      <c r="L6" s="23">
        <v>307</v>
      </c>
      <c r="M6" s="24">
        <v>5540</v>
      </c>
      <c r="N6" s="23">
        <v>2458</v>
      </c>
      <c r="O6" s="23">
        <v>37884</v>
      </c>
      <c r="P6" s="24">
        <v>683544.5</v>
      </c>
      <c r="Q6" s="23">
        <v>7</v>
      </c>
      <c r="R6" s="23">
        <v>112</v>
      </c>
      <c r="S6" s="24">
        <v>2275</v>
      </c>
      <c r="T6" s="23">
        <v>1870</v>
      </c>
      <c r="U6" s="23">
        <v>28381</v>
      </c>
      <c r="V6" s="24">
        <v>606927</v>
      </c>
      <c r="W6" s="23">
        <v>10</v>
      </c>
      <c r="X6" s="23">
        <v>143</v>
      </c>
      <c r="Y6" s="24">
        <v>3120.5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22</v>
      </c>
      <c r="B7" s="10">
        <v>6405</v>
      </c>
      <c r="C7" s="10">
        <v>21</v>
      </c>
      <c r="D7" s="10">
        <v>30</v>
      </c>
      <c r="E7" s="18">
        <f t="shared" si="1"/>
        <v>13269</v>
      </c>
      <c r="F7" s="18">
        <f t="shared" si="0"/>
        <v>330471</v>
      </c>
      <c r="G7" s="18">
        <f t="shared" si="0"/>
        <v>5113626.57</v>
      </c>
      <c r="H7" s="23">
        <v>10367</v>
      </c>
      <c r="I7" s="23">
        <v>257898</v>
      </c>
      <c r="J7" s="24">
        <v>3675124.57</v>
      </c>
      <c r="K7" s="23">
        <v>14</v>
      </c>
      <c r="L7" s="23">
        <v>354</v>
      </c>
      <c r="M7" s="24">
        <v>6734</v>
      </c>
      <c r="N7" s="23">
        <v>1716</v>
      </c>
      <c r="O7" s="23">
        <v>42840</v>
      </c>
      <c r="P7" s="24">
        <v>813095.5</v>
      </c>
      <c r="Q7" s="23">
        <v>8</v>
      </c>
      <c r="R7" s="23">
        <v>206</v>
      </c>
      <c r="S7" s="24">
        <v>4353</v>
      </c>
      <c r="T7" s="23">
        <v>1159</v>
      </c>
      <c r="U7" s="23">
        <v>29055</v>
      </c>
      <c r="V7" s="24">
        <v>611873</v>
      </c>
      <c r="W7" s="23">
        <v>5</v>
      </c>
      <c r="X7" s="23">
        <v>118</v>
      </c>
      <c r="Y7" s="24">
        <v>2446.5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22</v>
      </c>
      <c r="B8" s="10">
        <v>6405</v>
      </c>
      <c r="C8" s="10">
        <v>31</v>
      </c>
      <c r="D8" s="10">
        <v>50</v>
      </c>
      <c r="E8" s="18">
        <f t="shared" si="1"/>
        <v>10124</v>
      </c>
      <c r="F8" s="18">
        <f t="shared" si="0"/>
        <v>389212</v>
      </c>
      <c r="G8" s="18">
        <f t="shared" si="0"/>
        <v>6980213.9300000006</v>
      </c>
      <c r="H8" s="23">
        <v>6963</v>
      </c>
      <c r="I8" s="23">
        <v>265540</v>
      </c>
      <c r="J8" s="24">
        <v>4335721.13</v>
      </c>
      <c r="K8" s="23">
        <v>19</v>
      </c>
      <c r="L8" s="23">
        <v>753</v>
      </c>
      <c r="M8" s="24">
        <v>15046</v>
      </c>
      <c r="N8" s="23">
        <v>1795</v>
      </c>
      <c r="O8" s="23">
        <v>70041</v>
      </c>
      <c r="P8" s="24">
        <v>1396370.6</v>
      </c>
      <c r="Q8" s="23">
        <v>9</v>
      </c>
      <c r="R8" s="23">
        <v>347</v>
      </c>
      <c r="S8" s="24">
        <v>6792</v>
      </c>
      <c r="T8" s="23">
        <v>1326</v>
      </c>
      <c r="U8" s="23">
        <v>52057</v>
      </c>
      <c r="V8" s="24">
        <v>1215205.2</v>
      </c>
      <c r="W8" s="23">
        <v>12</v>
      </c>
      <c r="X8" s="23">
        <v>474</v>
      </c>
      <c r="Y8" s="24">
        <v>11079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22</v>
      </c>
      <c r="B9" s="10">
        <v>6405</v>
      </c>
      <c r="C9" s="10">
        <v>51</v>
      </c>
      <c r="D9" s="10">
        <v>80</v>
      </c>
      <c r="E9" s="18">
        <f t="shared" si="1"/>
        <v>4381</v>
      </c>
      <c r="F9" s="18">
        <f t="shared" si="0"/>
        <v>274244</v>
      </c>
      <c r="G9" s="18">
        <f t="shared" si="0"/>
        <v>5669071.9000000004</v>
      </c>
      <c r="H9" s="23">
        <v>2341</v>
      </c>
      <c r="I9" s="23">
        <v>145113</v>
      </c>
      <c r="J9" s="24">
        <v>2688078.9</v>
      </c>
      <c r="K9" s="23">
        <v>24</v>
      </c>
      <c r="L9" s="23">
        <v>1510</v>
      </c>
      <c r="M9" s="24">
        <v>31610</v>
      </c>
      <c r="N9" s="23">
        <v>1111</v>
      </c>
      <c r="O9" s="23">
        <v>70152</v>
      </c>
      <c r="P9" s="24">
        <v>1468105</v>
      </c>
      <c r="Q9" s="23">
        <v>3</v>
      </c>
      <c r="R9" s="23">
        <v>199</v>
      </c>
      <c r="S9" s="24">
        <v>5186.5</v>
      </c>
      <c r="T9" s="23">
        <v>890</v>
      </c>
      <c r="U9" s="23">
        <v>56484</v>
      </c>
      <c r="V9" s="24">
        <v>1455655.5</v>
      </c>
      <c r="W9" s="23">
        <v>12</v>
      </c>
      <c r="X9" s="23">
        <v>786</v>
      </c>
      <c r="Y9" s="24">
        <v>20436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22</v>
      </c>
      <c r="B10" s="10">
        <v>6405</v>
      </c>
      <c r="C10" s="10">
        <v>81</v>
      </c>
      <c r="D10" s="10">
        <v>100</v>
      </c>
      <c r="E10" s="18">
        <f t="shared" si="1"/>
        <v>1242</v>
      </c>
      <c r="F10" s="18">
        <f t="shared" si="0"/>
        <v>111639</v>
      </c>
      <c r="G10" s="18">
        <f t="shared" si="0"/>
        <v>2525497.2999999998</v>
      </c>
      <c r="H10" s="23">
        <v>548</v>
      </c>
      <c r="I10" s="23">
        <v>49226</v>
      </c>
      <c r="J10" s="24">
        <v>983858.8</v>
      </c>
      <c r="K10" s="23">
        <v>9</v>
      </c>
      <c r="L10" s="23">
        <v>792</v>
      </c>
      <c r="M10" s="24">
        <v>17118</v>
      </c>
      <c r="N10" s="23">
        <v>363</v>
      </c>
      <c r="O10" s="23">
        <v>32625</v>
      </c>
      <c r="P10" s="24">
        <v>732295.25</v>
      </c>
      <c r="Q10" s="23">
        <v>1</v>
      </c>
      <c r="R10" s="23">
        <v>92</v>
      </c>
      <c r="S10" s="24">
        <v>2527.5</v>
      </c>
      <c r="T10" s="23">
        <v>320</v>
      </c>
      <c r="U10" s="23">
        <v>28809</v>
      </c>
      <c r="V10" s="24">
        <v>787076.5</v>
      </c>
      <c r="W10" s="23">
        <v>1</v>
      </c>
      <c r="X10" s="23">
        <v>95</v>
      </c>
      <c r="Y10" s="24">
        <v>2621.25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22</v>
      </c>
      <c r="B11" s="10">
        <v>6405</v>
      </c>
      <c r="C11" s="10">
        <v>101</v>
      </c>
      <c r="D11" s="10">
        <v>300</v>
      </c>
      <c r="E11" s="18">
        <f t="shared" si="1"/>
        <v>2687</v>
      </c>
      <c r="F11" s="18">
        <f t="shared" si="0"/>
        <v>433508</v>
      </c>
      <c r="G11" s="18">
        <f t="shared" si="0"/>
        <v>11017581.890000001</v>
      </c>
      <c r="H11" s="23">
        <v>986</v>
      </c>
      <c r="I11" s="23">
        <v>161022</v>
      </c>
      <c r="J11" s="24">
        <v>3432335.19</v>
      </c>
      <c r="K11" s="23">
        <v>40</v>
      </c>
      <c r="L11" s="23">
        <v>7429</v>
      </c>
      <c r="M11" s="24">
        <v>178010.6</v>
      </c>
      <c r="N11" s="23">
        <v>699</v>
      </c>
      <c r="O11" s="23">
        <v>105656</v>
      </c>
      <c r="P11" s="24">
        <v>2748288.6</v>
      </c>
      <c r="Q11" s="23">
        <v>5</v>
      </c>
      <c r="R11" s="23">
        <v>1145</v>
      </c>
      <c r="S11" s="24">
        <v>34205</v>
      </c>
      <c r="T11" s="23">
        <v>945</v>
      </c>
      <c r="U11" s="23">
        <v>156501</v>
      </c>
      <c r="V11" s="24">
        <v>4573930</v>
      </c>
      <c r="W11" s="23">
        <v>12</v>
      </c>
      <c r="X11" s="23">
        <v>1755</v>
      </c>
      <c r="Y11" s="24">
        <v>50812.5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22</v>
      </c>
      <c r="B12" s="10">
        <v>6405</v>
      </c>
      <c r="C12" s="10">
        <v>301</v>
      </c>
      <c r="D12" s="10">
        <v>1000</v>
      </c>
      <c r="E12" s="18">
        <f t="shared" si="1"/>
        <v>597</v>
      </c>
      <c r="F12" s="18">
        <f t="shared" si="0"/>
        <v>296538</v>
      </c>
      <c r="G12" s="18">
        <f t="shared" si="0"/>
        <v>8359727.1199999992</v>
      </c>
      <c r="H12" s="23">
        <v>199</v>
      </c>
      <c r="I12" s="23">
        <v>95569</v>
      </c>
      <c r="J12" s="24">
        <v>2280249.1</v>
      </c>
      <c r="K12" s="23">
        <v>30</v>
      </c>
      <c r="L12" s="23">
        <v>17118</v>
      </c>
      <c r="M12" s="24">
        <v>452987.5</v>
      </c>
      <c r="N12" s="23">
        <v>60</v>
      </c>
      <c r="O12" s="23">
        <v>29048</v>
      </c>
      <c r="P12" s="24">
        <v>851255.5</v>
      </c>
      <c r="Q12" s="23">
        <v>2</v>
      </c>
      <c r="R12" s="23">
        <v>1337</v>
      </c>
      <c r="S12" s="24">
        <v>41554.75</v>
      </c>
      <c r="T12" s="23">
        <v>294</v>
      </c>
      <c r="U12" s="23">
        <v>147516</v>
      </c>
      <c r="V12" s="24">
        <v>4550137.7699999996</v>
      </c>
      <c r="W12" s="23">
        <v>12</v>
      </c>
      <c r="X12" s="23">
        <v>5950</v>
      </c>
      <c r="Y12" s="24">
        <v>183542.5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22</v>
      </c>
      <c r="B13" s="10">
        <v>6405</v>
      </c>
      <c r="C13" s="10">
        <v>1001</v>
      </c>
      <c r="D13" s="10">
        <v>2000</v>
      </c>
      <c r="E13" s="18">
        <f t="shared" si="1"/>
        <v>152</v>
      </c>
      <c r="F13" s="18">
        <f t="shared" si="0"/>
        <v>214907</v>
      </c>
      <c r="G13" s="18">
        <f t="shared" si="0"/>
        <v>6292282.9000000004</v>
      </c>
      <c r="H13" s="23">
        <v>54</v>
      </c>
      <c r="I13" s="23">
        <v>79444</v>
      </c>
      <c r="J13" s="24">
        <v>2099611.6</v>
      </c>
      <c r="K13" s="23">
        <v>11</v>
      </c>
      <c r="L13" s="23">
        <v>14752</v>
      </c>
      <c r="M13" s="24">
        <v>399675.2</v>
      </c>
      <c r="N13" s="23">
        <v>10</v>
      </c>
      <c r="O13" s="23">
        <v>12984</v>
      </c>
      <c r="P13" s="24">
        <v>399439.6</v>
      </c>
      <c r="Q13" s="23">
        <v>0</v>
      </c>
      <c r="R13" s="23">
        <v>0</v>
      </c>
      <c r="S13" s="24">
        <v>0</v>
      </c>
      <c r="T13" s="23">
        <v>71</v>
      </c>
      <c r="U13" s="23">
        <v>99317</v>
      </c>
      <c r="V13" s="24">
        <v>3128621.5</v>
      </c>
      <c r="W13" s="23">
        <v>6</v>
      </c>
      <c r="X13" s="23">
        <v>8410</v>
      </c>
      <c r="Y13" s="24">
        <v>264935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22</v>
      </c>
      <c r="B14" s="10">
        <v>6405</v>
      </c>
      <c r="C14" s="10">
        <v>2001</v>
      </c>
      <c r="D14" s="10">
        <v>3000</v>
      </c>
      <c r="E14" s="18">
        <f t="shared" si="1"/>
        <v>50</v>
      </c>
      <c r="F14" s="18">
        <f t="shared" si="0"/>
        <v>122032</v>
      </c>
      <c r="G14" s="18">
        <f t="shared" si="0"/>
        <v>3606442.8</v>
      </c>
      <c r="H14" s="23">
        <v>21</v>
      </c>
      <c r="I14" s="23">
        <v>50964</v>
      </c>
      <c r="J14" s="24">
        <v>1391095.2</v>
      </c>
      <c r="K14" s="23">
        <v>3</v>
      </c>
      <c r="L14" s="23">
        <v>7222</v>
      </c>
      <c r="M14" s="24">
        <v>187891.6</v>
      </c>
      <c r="N14" s="23">
        <v>1</v>
      </c>
      <c r="O14" s="23">
        <v>2758</v>
      </c>
      <c r="P14" s="24">
        <v>87305.5</v>
      </c>
      <c r="Q14" s="23">
        <v>0</v>
      </c>
      <c r="R14" s="23">
        <v>0</v>
      </c>
      <c r="S14" s="24">
        <v>0</v>
      </c>
      <c r="T14" s="23">
        <v>25</v>
      </c>
      <c r="U14" s="23">
        <v>61088</v>
      </c>
      <c r="V14" s="24">
        <v>1940150.5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22</v>
      </c>
      <c r="B15" s="10">
        <v>6405</v>
      </c>
      <c r="C15" s="10">
        <v>3001</v>
      </c>
      <c r="D15" s="10">
        <v>999999</v>
      </c>
      <c r="E15" s="18">
        <f t="shared" si="1"/>
        <v>55</v>
      </c>
      <c r="F15" s="18">
        <f t="shared" si="0"/>
        <v>309765</v>
      </c>
      <c r="G15" s="18">
        <f t="shared" si="0"/>
        <v>9501408.5999999996</v>
      </c>
      <c r="H15" s="23">
        <v>14</v>
      </c>
      <c r="I15" s="23">
        <v>60871</v>
      </c>
      <c r="J15" s="24">
        <v>1678852</v>
      </c>
      <c r="K15" s="23">
        <v>5</v>
      </c>
      <c r="L15" s="23">
        <v>34612</v>
      </c>
      <c r="M15" s="24">
        <v>930271.6</v>
      </c>
      <c r="N15" s="23">
        <v>4</v>
      </c>
      <c r="O15" s="23">
        <v>17599</v>
      </c>
      <c r="P15" s="24">
        <v>562407.5</v>
      </c>
      <c r="Q15" s="23">
        <v>0</v>
      </c>
      <c r="R15" s="23">
        <v>0</v>
      </c>
      <c r="S15" s="24">
        <v>0</v>
      </c>
      <c r="T15" s="23">
        <v>31</v>
      </c>
      <c r="U15" s="23">
        <v>191975</v>
      </c>
      <c r="V15" s="24">
        <v>6178815</v>
      </c>
      <c r="W15" s="23">
        <v>1</v>
      </c>
      <c r="X15" s="23">
        <v>4708</v>
      </c>
      <c r="Y15" s="24">
        <v>151062.5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96347</v>
      </c>
      <c r="F16" s="20">
        <f t="shared" ref="F16:AB16" si="2">SUM(F3:F15)</f>
        <v>3002227</v>
      </c>
      <c r="G16" s="19">
        <f t="shared" si="2"/>
        <v>67085720.68</v>
      </c>
      <c r="H16" s="19">
        <f t="shared" si="2"/>
        <v>73188</v>
      </c>
      <c r="I16" s="19">
        <f t="shared" si="2"/>
        <v>1591776</v>
      </c>
      <c r="J16" s="19">
        <f t="shared" si="2"/>
        <v>27537146.560000002</v>
      </c>
      <c r="K16" s="19">
        <f t="shared" si="2"/>
        <v>276</v>
      </c>
      <c r="L16" s="19">
        <f t="shared" si="2"/>
        <v>85065</v>
      </c>
      <c r="M16" s="19">
        <f t="shared" si="2"/>
        <v>2240120.5</v>
      </c>
      <c r="N16" s="19">
        <f t="shared" si="2"/>
        <v>11985</v>
      </c>
      <c r="O16" s="19">
        <f t="shared" si="2"/>
        <v>435878</v>
      </c>
      <c r="P16" s="19">
        <f t="shared" si="2"/>
        <v>10312401.949999999</v>
      </c>
      <c r="Q16" s="19">
        <f t="shared" si="2"/>
        <v>43</v>
      </c>
      <c r="R16" s="19">
        <f t="shared" si="2"/>
        <v>3468</v>
      </c>
      <c r="S16" s="19">
        <f t="shared" si="2"/>
        <v>99293.75</v>
      </c>
      <c r="T16" s="19">
        <f t="shared" si="2"/>
        <v>10770</v>
      </c>
      <c r="U16" s="19">
        <f t="shared" si="2"/>
        <v>863557</v>
      </c>
      <c r="V16" s="19">
        <f t="shared" si="2"/>
        <v>26202502.170000002</v>
      </c>
      <c r="W16" s="19">
        <f t="shared" si="2"/>
        <v>85</v>
      </c>
      <c r="X16" s="19">
        <f t="shared" si="2"/>
        <v>22483</v>
      </c>
      <c r="Y16" s="19">
        <f t="shared" si="2"/>
        <v>694255.75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  <row r="17" spans="5:6">
      <c r="E17">
        <v>84943</v>
      </c>
    </row>
    <row r="19" spans="5:6">
      <c r="F19">
        <f>(F16/((E16+E17)/2))/30</f>
        <v>1.1040237556769081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7.5703125" bestFit="1" customWidth="1"/>
    <col min="6" max="6" width="8.5703125" bestFit="1" customWidth="1"/>
    <col min="7" max="7" width="13.5703125" bestFit="1" customWidth="1"/>
    <col min="8" max="8" width="7.5703125" bestFit="1" customWidth="1"/>
    <col min="9" max="9" width="8.5703125" bestFit="1" customWidth="1"/>
    <col min="10" max="10" width="12.42578125" customWidth="1"/>
    <col min="11" max="11" width="5.140625" bestFit="1" customWidth="1"/>
    <col min="12" max="12" width="7.5703125" bestFit="1" customWidth="1"/>
    <col min="13" max="13" width="12.42578125" bestFit="1" customWidth="1"/>
    <col min="14" max="14" width="6.5703125" bestFit="1" customWidth="1"/>
    <col min="15" max="15" width="8.5703125" bestFit="1" customWidth="1"/>
    <col min="16" max="16" width="12.42578125" customWidth="1"/>
    <col min="17" max="17" width="4.140625" bestFit="1" customWidth="1"/>
    <col min="18" max="18" width="6.5703125" bestFit="1" customWidth="1"/>
    <col min="19" max="19" width="10" bestFit="1" customWidth="1"/>
    <col min="20" max="20" width="5.140625" bestFit="1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.7109375" bestFit="1" customWidth="1"/>
    <col min="27" max="28" width="5.285156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22</v>
      </c>
      <c r="B3" s="10">
        <v>6405</v>
      </c>
      <c r="C3" s="10">
        <v>0</v>
      </c>
      <c r="D3" s="10">
        <v>0</v>
      </c>
      <c r="E3" s="15">
        <f>H3+K3+N3+Q3+T3+W3+Z3</f>
        <v>2193</v>
      </c>
      <c r="F3" s="15">
        <f t="shared" ref="F3:G15" si="0">I3+L3+O3+R3+U3+X3+AA3</f>
        <v>0</v>
      </c>
      <c r="G3" s="15">
        <f t="shared" si="0"/>
        <v>40350</v>
      </c>
      <c r="H3" s="23">
        <v>1987</v>
      </c>
      <c r="I3" s="23">
        <v>0</v>
      </c>
      <c r="J3" s="24">
        <v>1050</v>
      </c>
      <c r="K3" s="23">
        <v>12</v>
      </c>
      <c r="L3" s="23">
        <v>0</v>
      </c>
      <c r="M3" s="24">
        <v>1800</v>
      </c>
      <c r="N3" s="23">
        <v>138</v>
      </c>
      <c r="O3" s="23">
        <v>0</v>
      </c>
      <c r="P3" s="24">
        <v>20700</v>
      </c>
      <c r="Q3" s="23">
        <v>0</v>
      </c>
      <c r="R3" s="23">
        <v>0</v>
      </c>
      <c r="S3" s="24">
        <v>0</v>
      </c>
      <c r="T3" s="23">
        <v>54</v>
      </c>
      <c r="U3" s="23">
        <v>0</v>
      </c>
      <c r="V3" s="24">
        <v>16200</v>
      </c>
      <c r="W3" s="23">
        <v>2</v>
      </c>
      <c r="X3" s="23">
        <v>0</v>
      </c>
      <c r="Y3" s="24">
        <v>600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22</v>
      </c>
      <c r="B4" s="10">
        <v>6405</v>
      </c>
      <c r="C4" s="10">
        <v>1</v>
      </c>
      <c r="D4" s="10">
        <v>5</v>
      </c>
      <c r="E4" s="15">
        <f t="shared" ref="E4:E15" si="1">H4+K4+N4+Q4+T4+W4+Z4</f>
        <v>3957</v>
      </c>
      <c r="F4" s="15">
        <f t="shared" si="0"/>
        <v>12050</v>
      </c>
      <c r="G4" s="15">
        <f t="shared" si="0"/>
        <v>212980.6</v>
      </c>
      <c r="H4" s="23">
        <v>3339</v>
      </c>
      <c r="I4" s="23">
        <v>10255</v>
      </c>
      <c r="J4" s="24">
        <v>103729.60000000001</v>
      </c>
      <c r="K4" s="23">
        <v>25</v>
      </c>
      <c r="L4" s="23">
        <v>71</v>
      </c>
      <c r="M4" s="24">
        <v>3750</v>
      </c>
      <c r="N4" s="23">
        <v>490</v>
      </c>
      <c r="O4" s="23">
        <v>1446</v>
      </c>
      <c r="P4" s="24">
        <v>74601</v>
      </c>
      <c r="Q4" s="23">
        <v>2</v>
      </c>
      <c r="R4" s="23">
        <v>8</v>
      </c>
      <c r="S4" s="24">
        <v>600</v>
      </c>
      <c r="T4" s="23">
        <v>96</v>
      </c>
      <c r="U4" s="23">
        <v>261</v>
      </c>
      <c r="V4" s="24">
        <v>28800</v>
      </c>
      <c r="W4" s="23">
        <v>5</v>
      </c>
      <c r="X4" s="23">
        <v>9</v>
      </c>
      <c r="Y4" s="24">
        <v>1500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22</v>
      </c>
      <c r="B5" s="10">
        <v>6405</v>
      </c>
      <c r="C5" s="10">
        <v>6</v>
      </c>
      <c r="D5" s="10">
        <v>10</v>
      </c>
      <c r="E5" s="15">
        <f t="shared" si="1"/>
        <v>4777</v>
      </c>
      <c r="F5" s="15">
        <f t="shared" si="0"/>
        <v>38547</v>
      </c>
      <c r="G5" s="15">
        <f t="shared" si="0"/>
        <v>444155.19999999995</v>
      </c>
      <c r="H5" s="23">
        <v>4170</v>
      </c>
      <c r="I5" s="23">
        <v>33655</v>
      </c>
      <c r="J5" s="24">
        <v>339293.6</v>
      </c>
      <c r="K5" s="23">
        <v>19</v>
      </c>
      <c r="L5" s="23">
        <v>154</v>
      </c>
      <c r="M5" s="24">
        <v>2925</v>
      </c>
      <c r="N5" s="23">
        <v>521</v>
      </c>
      <c r="O5" s="23">
        <v>4195</v>
      </c>
      <c r="P5" s="24">
        <v>81536.600000000006</v>
      </c>
      <c r="Q5" s="23">
        <v>2</v>
      </c>
      <c r="R5" s="23">
        <v>19</v>
      </c>
      <c r="S5" s="24">
        <v>600</v>
      </c>
      <c r="T5" s="23">
        <v>57</v>
      </c>
      <c r="U5" s="23">
        <v>460</v>
      </c>
      <c r="V5" s="24">
        <v>17400</v>
      </c>
      <c r="W5" s="23">
        <v>8</v>
      </c>
      <c r="X5" s="23">
        <v>64</v>
      </c>
      <c r="Y5" s="24">
        <v>2400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22</v>
      </c>
      <c r="B6" s="10">
        <v>6405</v>
      </c>
      <c r="C6" s="10">
        <v>11</v>
      </c>
      <c r="D6" s="10">
        <v>20</v>
      </c>
      <c r="E6" s="15">
        <f t="shared" si="1"/>
        <v>8784</v>
      </c>
      <c r="F6" s="15">
        <f t="shared" si="0"/>
        <v>133322</v>
      </c>
      <c r="G6" s="15">
        <f t="shared" si="0"/>
        <v>1709012.78</v>
      </c>
      <c r="H6" s="23">
        <v>7720</v>
      </c>
      <c r="I6" s="23">
        <v>117250</v>
      </c>
      <c r="J6" s="24">
        <v>1412199.78</v>
      </c>
      <c r="K6" s="23">
        <v>29</v>
      </c>
      <c r="L6" s="23">
        <v>443</v>
      </c>
      <c r="M6" s="24">
        <v>7990</v>
      </c>
      <c r="N6" s="23">
        <v>921</v>
      </c>
      <c r="O6" s="23">
        <v>13942</v>
      </c>
      <c r="P6" s="24">
        <v>251484</v>
      </c>
      <c r="Q6" s="23">
        <v>2</v>
      </c>
      <c r="R6" s="23">
        <v>36</v>
      </c>
      <c r="S6" s="24">
        <v>709</v>
      </c>
      <c r="T6" s="23">
        <v>99</v>
      </c>
      <c r="U6" s="23">
        <v>1475</v>
      </c>
      <c r="V6" s="24">
        <v>32576.5</v>
      </c>
      <c r="W6" s="23">
        <v>13</v>
      </c>
      <c r="X6" s="23">
        <v>176</v>
      </c>
      <c r="Y6" s="24">
        <v>4053.5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22</v>
      </c>
      <c r="B7" s="10">
        <v>6405</v>
      </c>
      <c r="C7" s="10">
        <v>21</v>
      </c>
      <c r="D7" s="10">
        <v>30</v>
      </c>
      <c r="E7" s="15">
        <f t="shared" si="1"/>
        <v>4789</v>
      </c>
      <c r="F7" s="15">
        <f t="shared" si="0"/>
        <v>119183</v>
      </c>
      <c r="G7" s="15">
        <f t="shared" si="0"/>
        <v>1771866.27</v>
      </c>
      <c r="H7" s="23">
        <v>4119</v>
      </c>
      <c r="I7" s="23">
        <v>102448</v>
      </c>
      <c r="J7" s="24">
        <v>1448991.27</v>
      </c>
      <c r="K7" s="23">
        <v>16</v>
      </c>
      <c r="L7" s="23">
        <v>405</v>
      </c>
      <c r="M7" s="24">
        <v>7705</v>
      </c>
      <c r="N7" s="23">
        <v>566</v>
      </c>
      <c r="O7" s="23">
        <v>14124</v>
      </c>
      <c r="P7" s="24">
        <v>268215</v>
      </c>
      <c r="Q7" s="23">
        <v>4</v>
      </c>
      <c r="R7" s="23">
        <v>102</v>
      </c>
      <c r="S7" s="24">
        <v>2151</v>
      </c>
      <c r="T7" s="23">
        <v>68</v>
      </c>
      <c r="U7" s="23">
        <v>1692</v>
      </c>
      <c r="V7" s="24">
        <v>36098</v>
      </c>
      <c r="W7" s="23">
        <v>16</v>
      </c>
      <c r="X7" s="23">
        <v>412</v>
      </c>
      <c r="Y7" s="24">
        <v>8706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22</v>
      </c>
      <c r="B8" s="10">
        <v>6405</v>
      </c>
      <c r="C8" s="10">
        <v>31</v>
      </c>
      <c r="D8" s="10">
        <v>50</v>
      </c>
      <c r="E8" s="15">
        <f t="shared" si="1"/>
        <v>3071</v>
      </c>
      <c r="F8" s="15">
        <f t="shared" si="0"/>
        <v>117325</v>
      </c>
      <c r="G8" s="15">
        <f t="shared" si="0"/>
        <v>2009793.2399999998</v>
      </c>
      <c r="H8" s="23">
        <v>2434</v>
      </c>
      <c r="I8" s="23">
        <v>92291</v>
      </c>
      <c r="J8" s="24">
        <v>1497116.14</v>
      </c>
      <c r="K8" s="23">
        <v>25</v>
      </c>
      <c r="L8" s="23">
        <v>973</v>
      </c>
      <c r="M8" s="24">
        <v>19406</v>
      </c>
      <c r="N8" s="23">
        <v>516</v>
      </c>
      <c r="O8" s="23">
        <v>20210</v>
      </c>
      <c r="P8" s="24">
        <v>402729.6</v>
      </c>
      <c r="Q8" s="23">
        <v>3</v>
      </c>
      <c r="R8" s="23">
        <v>122</v>
      </c>
      <c r="S8" s="24">
        <v>2869.5</v>
      </c>
      <c r="T8" s="23">
        <v>72</v>
      </c>
      <c r="U8" s="23">
        <v>2891</v>
      </c>
      <c r="V8" s="24">
        <v>68041.5</v>
      </c>
      <c r="W8" s="23">
        <v>21</v>
      </c>
      <c r="X8" s="23">
        <v>838</v>
      </c>
      <c r="Y8" s="24">
        <v>19630.5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22</v>
      </c>
      <c r="B9" s="10">
        <v>6405</v>
      </c>
      <c r="C9" s="10">
        <v>51</v>
      </c>
      <c r="D9" s="10">
        <v>80</v>
      </c>
      <c r="E9" s="15">
        <f t="shared" si="1"/>
        <v>1079</v>
      </c>
      <c r="F9" s="15">
        <f t="shared" si="0"/>
        <v>66673</v>
      </c>
      <c r="G9" s="15">
        <f t="shared" si="0"/>
        <v>1314198.24</v>
      </c>
      <c r="H9" s="23">
        <v>705</v>
      </c>
      <c r="I9" s="23">
        <v>43237</v>
      </c>
      <c r="J9" s="24">
        <v>797108.74</v>
      </c>
      <c r="K9" s="23">
        <v>19</v>
      </c>
      <c r="L9" s="23">
        <v>1214</v>
      </c>
      <c r="M9" s="24">
        <v>25452</v>
      </c>
      <c r="N9" s="23">
        <v>268</v>
      </c>
      <c r="O9" s="23">
        <v>16665</v>
      </c>
      <c r="P9" s="24">
        <v>348076</v>
      </c>
      <c r="Q9" s="23">
        <v>2</v>
      </c>
      <c r="R9" s="23">
        <v>124</v>
      </c>
      <c r="S9" s="24">
        <v>3189</v>
      </c>
      <c r="T9" s="23">
        <v>58</v>
      </c>
      <c r="U9" s="23">
        <v>3689</v>
      </c>
      <c r="V9" s="24">
        <v>95151</v>
      </c>
      <c r="W9" s="23">
        <v>27</v>
      </c>
      <c r="X9" s="23">
        <v>1744</v>
      </c>
      <c r="Y9" s="24">
        <v>45221.5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22</v>
      </c>
      <c r="B10" s="10">
        <v>6405</v>
      </c>
      <c r="C10" s="10">
        <v>81</v>
      </c>
      <c r="D10" s="10">
        <v>100</v>
      </c>
      <c r="E10" s="15">
        <f t="shared" si="1"/>
        <v>275</v>
      </c>
      <c r="F10" s="15">
        <f t="shared" si="0"/>
        <v>24654</v>
      </c>
      <c r="G10" s="15">
        <f t="shared" si="0"/>
        <v>530394.15</v>
      </c>
      <c r="H10" s="23">
        <v>160</v>
      </c>
      <c r="I10" s="23">
        <v>14332</v>
      </c>
      <c r="J10" s="24">
        <v>285089.15000000002</v>
      </c>
      <c r="K10" s="23">
        <v>16</v>
      </c>
      <c r="L10" s="23">
        <v>1419</v>
      </c>
      <c r="M10" s="24">
        <v>30696</v>
      </c>
      <c r="N10" s="23">
        <v>64</v>
      </c>
      <c r="O10" s="23">
        <v>5706</v>
      </c>
      <c r="P10" s="24">
        <v>127197.25</v>
      </c>
      <c r="Q10" s="23">
        <v>1</v>
      </c>
      <c r="R10" s="23">
        <v>92</v>
      </c>
      <c r="S10" s="24">
        <v>2527.5</v>
      </c>
      <c r="T10" s="23">
        <v>21</v>
      </c>
      <c r="U10" s="23">
        <v>1930</v>
      </c>
      <c r="V10" s="24">
        <v>52683</v>
      </c>
      <c r="W10" s="23">
        <v>13</v>
      </c>
      <c r="X10" s="23">
        <v>1175</v>
      </c>
      <c r="Y10" s="24">
        <v>32201.25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22</v>
      </c>
      <c r="B11" s="10">
        <v>6405</v>
      </c>
      <c r="C11" s="10">
        <v>101</v>
      </c>
      <c r="D11" s="10">
        <v>300</v>
      </c>
      <c r="E11" s="15">
        <f t="shared" si="1"/>
        <v>517</v>
      </c>
      <c r="F11" s="15">
        <f t="shared" si="0"/>
        <v>81809</v>
      </c>
      <c r="G11" s="15">
        <f t="shared" si="0"/>
        <v>2063436.01</v>
      </c>
      <c r="H11" s="23">
        <v>232</v>
      </c>
      <c r="I11" s="23">
        <v>35615</v>
      </c>
      <c r="J11" s="24">
        <v>808055.11</v>
      </c>
      <c r="K11" s="23">
        <v>29</v>
      </c>
      <c r="L11" s="23">
        <v>5219</v>
      </c>
      <c r="M11" s="24">
        <v>127050.6</v>
      </c>
      <c r="N11" s="23">
        <v>143</v>
      </c>
      <c r="O11" s="23">
        <v>21524</v>
      </c>
      <c r="P11" s="24">
        <v>557716.30000000005</v>
      </c>
      <c r="Q11" s="23">
        <v>3</v>
      </c>
      <c r="R11" s="23">
        <v>626</v>
      </c>
      <c r="S11" s="24">
        <v>18601.5</v>
      </c>
      <c r="T11" s="23">
        <v>67</v>
      </c>
      <c r="U11" s="23">
        <v>11629</v>
      </c>
      <c r="V11" s="24">
        <v>341356</v>
      </c>
      <c r="W11" s="23">
        <v>43</v>
      </c>
      <c r="X11" s="23">
        <v>7196</v>
      </c>
      <c r="Y11" s="24">
        <v>210656.5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22</v>
      </c>
      <c r="B12" s="10">
        <v>6405</v>
      </c>
      <c r="C12" s="10">
        <v>301</v>
      </c>
      <c r="D12" s="10">
        <v>1000</v>
      </c>
      <c r="E12" s="15">
        <f t="shared" si="1"/>
        <v>119</v>
      </c>
      <c r="F12" s="15">
        <f t="shared" si="0"/>
        <v>60465</v>
      </c>
      <c r="G12" s="15">
        <f t="shared" si="0"/>
        <v>1747631</v>
      </c>
      <c r="H12" s="23">
        <v>32</v>
      </c>
      <c r="I12" s="23">
        <v>14684</v>
      </c>
      <c r="J12" s="24">
        <v>368904.7</v>
      </c>
      <c r="K12" s="23">
        <v>23</v>
      </c>
      <c r="L12" s="23">
        <v>11595</v>
      </c>
      <c r="M12" s="24">
        <v>334226.3</v>
      </c>
      <c r="N12" s="23">
        <v>21</v>
      </c>
      <c r="O12" s="23">
        <v>10128</v>
      </c>
      <c r="P12" s="24">
        <v>300298.25</v>
      </c>
      <c r="Q12" s="23">
        <v>0</v>
      </c>
      <c r="R12" s="23">
        <v>0</v>
      </c>
      <c r="S12" s="24">
        <v>0</v>
      </c>
      <c r="T12" s="23">
        <v>19</v>
      </c>
      <c r="U12" s="23">
        <v>9687</v>
      </c>
      <c r="V12" s="24">
        <v>298662.5</v>
      </c>
      <c r="W12" s="23">
        <v>24</v>
      </c>
      <c r="X12" s="23">
        <v>14371</v>
      </c>
      <c r="Y12" s="24">
        <v>445539.25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22</v>
      </c>
      <c r="B13" s="10">
        <v>6405</v>
      </c>
      <c r="C13" s="10">
        <v>1001</v>
      </c>
      <c r="D13" s="10">
        <v>2000</v>
      </c>
      <c r="E13" s="15">
        <f t="shared" si="1"/>
        <v>26</v>
      </c>
      <c r="F13" s="15">
        <f t="shared" si="0"/>
        <v>34399</v>
      </c>
      <c r="G13" s="15">
        <f t="shared" si="0"/>
        <v>1007619.45</v>
      </c>
      <c r="H13" s="23">
        <v>5</v>
      </c>
      <c r="I13" s="23">
        <v>6491</v>
      </c>
      <c r="J13" s="24">
        <v>174296.9</v>
      </c>
      <c r="K13" s="23">
        <v>5</v>
      </c>
      <c r="L13" s="23">
        <v>6150</v>
      </c>
      <c r="M13" s="24">
        <v>166340</v>
      </c>
      <c r="N13" s="23">
        <v>4</v>
      </c>
      <c r="O13" s="23">
        <v>5479</v>
      </c>
      <c r="P13" s="24">
        <v>154908.79999999999</v>
      </c>
      <c r="Q13" s="23">
        <v>0</v>
      </c>
      <c r="R13" s="23">
        <v>0</v>
      </c>
      <c r="S13" s="24">
        <v>0</v>
      </c>
      <c r="T13" s="23">
        <v>8</v>
      </c>
      <c r="U13" s="23">
        <v>10954</v>
      </c>
      <c r="V13" s="24">
        <v>344463.75</v>
      </c>
      <c r="W13" s="23">
        <v>4</v>
      </c>
      <c r="X13" s="23">
        <v>5325</v>
      </c>
      <c r="Y13" s="24">
        <v>167610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22</v>
      </c>
      <c r="B14" s="10">
        <v>6405</v>
      </c>
      <c r="C14" s="10">
        <v>2001</v>
      </c>
      <c r="D14" s="10">
        <v>3000</v>
      </c>
      <c r="E14" s="15">
        <f t="shared" si="1"/>
        <v>5</v>
      </c>
      <c r="F14" s="15">
        <f t="shared" si="0"/>
        <v>14162</v>
      </c>
      <c r="G14" s="15">
        <f t="shared" si="0"/>
        <v>425553.6</v>
      </c>
      <c r="H14" s="23">
        <v>0</v>
      </c>
      <c r="I14" s="23">
        <v>0</v>
      </c>
      <c r="J14" s="24">
        <v>0</v>
      </c>
      <c r="K14" s="23">
        <v>2</v>
      </c>
      <c r="L14" s="23">
        <v>5712</v>
      </c>
      <c r="M14" s="24">
        <v>156633.60000000001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2</v>
      </c>
      <c r="U14" s="23">
        <v>5842</v>
      </c>
      <c r="V14" s="24">
        <v>186009.5</v>
      </c>
      <c r="W14" s="23">
        <v>1</v>
      </c>
      <c r="X14" s="23">
        <v>2608</v>
      </c>
      <c r="Y14" s="24">
        <v>82910.5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22</v>
      </c>
      <c r="B15" s="10">
        <v>6405</v>
      </c>
      <c r="C15" s="10">
        <v>3001</v>
      </c>
      <c r="D15" s="10">
        <v>999999</v>
      </c>
      <c r="E15" s="15">
        <f t="shared" si="1"/>
        <v>10</v>
      </c>
      <c r="F15" s="15">
        <f t="shared" si="0"/>
        <v>161620</v>
      </c>
      <c r="G15" s="15">
        <f t="shared" si="0"/>
        <v>5066412</v>
      </c>
      <c r="H15" s="23">
        <v>0</v>
      </c>
      <c r="I15" s="23">
        <v>0</v>
      </c>
      <c r="J15" s="24">
        <v>0</v>
      </c>
      <c r="K15" s="23">
        <v>2</v>
      </c>
      <c r="L15" s="23">
        <v>37079</v>
      </c>
      <c r="M15" s="24">
        <v>1034852</v>
      </c>
      <c r="N15" s="23">
        <v>1</v>
      </c>
      <c r="O15" s="23">
        <v>3519</v>
      </c>
      <c r="P15" s="24">
        <v>111977.5</v>
      </c>
      <c r="Q15" s="23">
        <v>0</v>
      </c>
      <c r="R15" s="23">
        <v>0</v>
      </c>
      <c r="S15" s="24">
        <v>0</v>
      </c>
      <c r="T15" s="23">
        <v>2</v>
      </c>
      <c r="U15" s="23">
        <v>16087</v>
      </c>
      <c r="V15" s="24">
        <v>518932.5</v>
      </c>
      <c r="W15" s="23">
        <v>5</v>
      </c>
      <c r="X15" s="23">
        <v>104935</v>
      </c>
      <c r="Y15" s="24">
        <v>3400650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29602</v>
      </c>
      <c r="F16" s="20">
        <f t="shared" ref="F16:AB16" si="2">SUM(F3:F15)</f>
        <v>864209</v>
      </c>
      <c r="G16" s="19">
        <f t="shared" si="2"/>
        <v>18343402.539999999</v>
      </c>
      <c r="H16" s="19">
        <f t="shared" si="2"/>
        <v>24903</v>
      </c>
      <c r="I16" s="19">
        <f t="shared" si="2"/>
        <v>470258</v>
      </c>
      <c r="J16" s="19">
        <f t="shared" si="2"/>
        <v>7235834.9900000012</v>
      </c>
      <c r="K16" s="19">
        <f t="shared" si="2"/>
        <v>222</v>
      </c>
      <c r="L16" s="19">
        <f t="shared" si="2"/>
        <v>70434</v>
      </c>
      <c r="M16" s="19">
        <f t="shared" si="2"/>
        <v>1918826.5</v>
      </c>
      <c r="N16" s="19">
        <f t="shared" si="2"/>
        <v>3653</v>
      </c>
      <c r="O16" s="19">
        <f t="shared" si="2"/>
        <v>116938</v>
      </c>
      <c r="P16" s="19">
        <f t="shared" si="2"/>
        <v>2699440.3</v>
      </c>
      <c r="Q16" s="19">
        <f t="shared" si="2"/>
        <v>19</v>
      </c>
      <c r="R16" s="19">
        <f t="shared" si="2"/>
        <v>1129</v>
      </c>
      <c r="S16" s="19">
        <f t="shared" si="2"/>
        <v>31247.5</v>
      </c>
      <c r="T16" s="19">
        <f t="shared" si="2"/>
        <v>623</v>
      </c>
      <c r="U16" s="19">
        <f t="shared" si="2"/>
        <v>66597</v>
      </c>
      <c r="V16" s="19">
        <f t="shared" si="2"/>
        <v>2036374.25</v>
      </c>
      <c r="W16" s="19">
        <f t="shared" si="2"/>
        <v>182</v>
      </c>
      <c r="X16" s="19">
        <f t="shared" si="2"/>
        <v>138853</v>
      </c>
      <c r="Y16" s="19">
        <f t="shared" si="2"/>
        <v>4421679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7.5703125" customWidth="1"/>
    <col min="6" max="6" width="10" bestFit="1" customWidth="1"/>
    <col min="7" max="7" width="13.5703125" bestFit="1" customWidth="1"/>
    <col min="8" max="8" width="7.5703125" customWidth="1"/>
    <col min="9" max="9" width="8.5703125" customWidth="1"/>
    <col min="10" max="10" width="12.42578125" customWidth="1"/>
    <col min="11" max="11" width="5.140625" customWidth="1"/>
    <col min="12" max="12" width="7.5703125" customWidth="1"/>
    <col min="13" max="13" width="11" customWidth="1"/>
    <col min="14" max="14" width="6.5703125" customWidth="1"/>
    <col min="15" max="15" width="8.5703125" customWidth="1"/>
    <col min="16" max="16" width="12.42578125" customWidth="1"/>
    <col min="17" max="17" width="4.140625" customWidth="1"/>
    <col min="18" max="18" width="6.5703125" bestFit="1" customWidth="1"/>
    <col min="19" max="19" width="10" customWidth="1"/>
    <col min="20" max="20" width="5.140625" customWidth="1"/>
    <col min="21" max="21" width="7.5703125" bestFit="1" customWidth="1"/>
    <col min="22" max="22" width="12.42578125" customWidth="1"/>
    <col min="23" max="23" width="5.140625" customWidth="1"/>
    <col min="24" max="24" width="8.5703125" customWidth="1"/>
    <col min="25" max="25" width="12.42578125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22</v>
      </c>
      <c r="B3" s="10">
        <v>6405</v>
      </c>
      <c r="C3" s="10">
        <v>0</v>
      </c>
      <c r="D3" s="10">
        <v>0</v>
      </c>
      <c r="E3" s="15">
        <f>H3+K3+N3+Q3+T3+W3+Z3</f>
        <v>1747</v>
      </c>
      <c r="F3" s="15">
        <f t="shared" ref="F3:G15" si="0">I3+L3+O3+R3+U3+X3+AA3</f>
        <v>0</v>
      </c>
      <c r="G3" s="15">
        <f t="shared" si="0"/>
        <v>52350</v>
      </c>
      <c r="H3" s="23">
        <v>1509</v>
      </c>
      <c r="I3" s="23">
        <v>0</v>
      </c>
      <c r="J3" s="24">
        <v>150</v>
      </c>
      <c r="K3" s="23">
        <v>24</v>
      </c>
      <c r="L3" s="23">
        <v>0</v>
      </c>
      <c r="M3" s="24">
        <v>3600</v>
      </c>
      <c r="N3" s="23">
        <v>103</v>
      </c>
      <c r="O3" s="23">
        <v>0</v>
      </c>
      <c r="P3" s="24">
        <v>15300</v>
      </c>
      <c r="Q3" s="23">
        <v>0</v>
      </c>
      <c r="R3" s="23">
        <v>0</v>
      </c>
      <c r="S3" s="24">
        <v>0</v>
      </c>
      <c r="T3" s="23">
        <v>78</v>
      </c>
      <c r="U3" s="23">
        <v>0</v>
      </c>
      <c r="V3" s="24">
        <v>23400</v>
      </c>
      <c r="W3" s="23">
        <v>33</v>
      </c>
      <c r="X3" s="23">
        <v>0</v>
      </c>
      <c r="Y3" s="24">
        <v>9900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22</v>
      </c>
      <c r="B4" s="10">
        <v>6405</v>
      </c>
      <c r="C4" s="10">
        <v>1</v>
      </c>
      <c r="D4" s="10">
        <v>5</v>
      </c>
      <c r="E4" s="15">
        <f t="shared" ref="E4:E15" si="1">H4+K4+N4+Q4+T4+W4+Z4</f>
        <v>3214</v>
      </c>
      <c r="F4" s="15">
        <f t="shared" si="0"/>
        <v>10386</v>
      </c>
      <c r="G4" s="15">
        <f t="shared" si="0"/>
        <v>173499.4</v>
      </c>
      <c r="H4" s="23">
        <v>2816</v>
      </c>
      <c r="I4" s="23">
        <v>9244</v>
      </c>
      <c r="J4" s="24">
        <v>95168.8</v>
      </c>
      <c r="K4" s="23">
        <v>16</v>
      </c>
      <c r="L4" s="23">
        <v>49</v>
      </c>
      <c r="M4" s="24">
        <v>2400</v>
      </c>
      <c r="N4" s="23">
        <v>256</v>
      </c>
      <c r="O4" s="23">
        <v>765</v>
      </c>
      <c r="P4" s="24">
        <v>38400</v>
      </c>
      <c r="Q4" s="23">
        <v>3</v>
      </c>
      <c r="R4" s="23">
        <v>11</v>
      </c>
      <c r="S4" s="24">
        <v>630.6</v>
      </c>
      <c r="T4" s="23">
        <v>80</v>
      </c>
      <c r="U4" s="23">
        <v>211</v>
      </c>
      <c r="V4" s="24">
        <v>24000</v>
      </c>
      <c r="W4" s="23">
        <v>43</v>
      </c>
      <c r="X4" s="23">
        <v>106</v>
      </c>
      <c r="Y4" s="24">
        <v>12900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22</v>
      </c>
      <c r="B5" s="10">
        <v>6405</v>
      </c>
      <c r="C5" s="10">
        <v>6</v>
      </c>
      <c r="D5" s="10">
        <v>10</v>
      </c>
      <c r="E5" s="15">
        <f t="shared" si="1"/>
        <v>5106</v>
      </c>
      <c r="F5" s="15">
        <f t="shared" si="0"/>
        <v>41354</v>
      </c>
      <c r="G5" s="15">
        <f t="shared" si="0"/>
        <v>467302.8</v>
      </c>
      <c r="H5" s="23">
        <v>4672</v>
      </c>
      <c r="I5" s="23">
        <v>37885</v>
      </c>
      <c r="J5" s="24">
        <v>386566.8</v>
      </c>
      <c r="K5" s="23">
        <v>19</v>
      </c>
      <c r="L5" s="23">
        <v>158</v>
      </c>
      <c r="M5" s="24">
        <v>2962</v>
      </c>
      <c r="N5" s="23">
        <v>321</v>
      </c>
      <c r="O5" s="23">
        <v>2562</v>
      </c>
      <c r="P5" s="24">
        <v>49574</v>
      </c>
      <c r="Q5" s="23">
        <v>6</v>
      </c>
      <c r="R5" s="23">
        <v>50</v>
      </c>
      <c r="S5" s="24">
        <v>1800</v>
      </c>
      <c r="T5" s="23">
        <v>69</v>
      </c>
      <c r="U5" s="23">
        <v>553</v>
      </c>
      <c r="V5" s="24">
        <v>20700</v>
      </c>
      <c r="W5" s="23">
        <v>19</v>
      </c>
      <c r="X5" s="23">
        <v>146</v>
      </c>
      <c r="Y5" s="24">
        <v>5700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22</v>
      </c>
      <c r="B6" s="10">
        <v>6405</v>
      </c>
      <c r="C6" s="10">
        <v>11</v>
      </c>
      <c r="D6" s="10">
        <v>20</v>
      </c>
      <c r="E6" s="15">
        <f t="shared" si="1"/>
        <v>8650</v>
      </c>
      <c r="F6" s="15">
        <f t="shared" si="0"/>
        <v>130449</v>
      </c>
      <c r="G6" s="15">
        <f t="shared" si="0"/>
        <v>1666078.87</v>
      </c>
      <c r="H6" s="23">
        <v>7833</v>
      </c>
      <c r="I6" s="23">
        <v>117812</v>
      </c>
      <c r="J6" s="24">
        <v>1430861.87</v>
      </c>
      <c r="K6" s="23">
        <v>23</v>
      </c>
      <c r="L6" s="23">
        <v>339</v>
      </c>
      <c r="M6" s="24">
        <v>6090</v>
      </c>
      <c r="N6" s="23">
        <v>653</v>
      </c>
      <c r="O6" s="23">
        <v>10161</v>
      </c>
      <c r="P6" s="24">
        <v>183630</v>
      </c>
      <c r="Q6" s="23">
        <v>5</v>
      </c>
      <c r="R6" s="23">
        <v>87</v>
      </c>
      <c r="S6" s="24">
        <v>1739.5</v>
      </c>
      <c r="T6" s="23">
        <v>96</v>
      </c>
      <c r="U6" s="23">
        <v>1468</v>
      </c>
      <c r="V6" s="24">
        <v>31176.5</v>
      </c>
      <c r="W6" s="23">
        <v>40</v>
      </c>
      <c r="X6" s="23">
        <v>582</v>
      </c>
      <c r="Y6" s="24">
        <v>12581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22</v>
      </c>
      <c r="B7" s="10">
        <v>6405</v>
      </c>
      <c r="C7" s="10">
        <v>21</v>
      </c>
      <c r="D7" s="10">
        <v>30</v>
      </c>
      <c r="E7" s="15">
        <f t="shared" si="1"/>
        <v>4776</v>
      </c>
      <c r="F7" s="15">
        <f t="shared" si="0"/>
        <v>118847</v>
      </c>
      <c r="G7" s="15">
        <f t="shared" si="0"/>
        <v>1775765.64</v>
      </c>
      <c r="H7" s="23">
        <v>4132</v>
      </c>
      <c r="I7" s="23">
        <v>102740</v>
      </c>
      <c r="J7" s="24">
        <v>1463821.14</v>
      </c>
      <c r="K7" s="23">
        <v>17</v>
      </c>
      <c r="L7" s="23">
        <v>409</v>
      </c>
      <c r="M7" s="24">
        <v>7739</v>
      </c>
      <c r="N7" s="23">
        <v>515</v>
      </c>
      <c r="O7" s="23">
        <v>12837</v>
      </c>
      <c r="P7" s="24">
        <v>243750</v>
      </c>
      <c r="Q7" s="23">
        <v>3</v>
      </c>
      <c r="R7" s="23">
        <v>82</v>
      </c>
      <c r="S7" s="24">
        <v>1753.5</v>
      </c>
      <c r="T7" s="23">
        <v>75</v>
      </c>
      <c r="U7" s="23">
        <v>1934</v>
      </c>
      <c r="V7" s="24">
        <v>40979.5</v>
      </c>
      <c r="W7" s="23">
        <v>34</v>
      </c>
      <c r="X7" s="23">
        <v>845</v>
      </c>
      <c r="Y7" s="24">
        <v>17722.5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22</v>
      </c>
      <c r="B8" s="10">
        <v>6405</v>
      </c>
      <c r="C8" s="10">
        <v>31</v>
      </c>
      <c r="D8" s="10">
        <v>50</v>
      </c>
      <c r="E8" s="15">
        <f t="shared" si="1"/>
        <v>3244</v>
      </c>
      <c r="F8" s="15">
        <f t="shared" si="0"/>
        <v>124891</v>
      </c>
      <c r="G8" s="15">
        <f t="shared" si="0"/>
        <v>2154729.9299999997</v>
      </c>
      <c r="H8" s="23">
        <v>2598</v>
      </c>
      <c r="I8" s="23">
        <v>99348</v>
      </c>
      <c r="J8" s="24">
        <v>1627613.13</v>
      </c>
      <c r="K8" s="23">
        <v>20</v>
      </c>
      <c r="L8" s="23">
        <v>804</v>
      </c>
      <c r="M8" s="24">
        <v>16088</v>
      </c>
      <c r="N8" s="23">
        <v>503</v>
      </c>
      <c r="O8" s="23">
        <v>19757</v>
      </c>
      <c r="P8" s="24">
        <v>394230.4</v>
      </c>
      <c r="Q8" s="23">
        <v>3</v>
      </c>
      <c r="R8" s="23">
        <v>126</v>
      </c>
      <c r="S8" s="24">
        <v>2983.5</v>
      </c>
      <c r="T8" s="23">
        <v>88</v>
      </c>
      <c r="U8" s="23">
        <v>3556</v>
      </c>
      <c r="V8" s="24">
        <v>83244.899999999994</v>
      </c>
      <c r="W8" s="23">
        <v>32</v>
      </c>
      <c r="X8" s="23">
        <v>1300</v>
      </c>
      <c r="Y8" s="24">
        <v>30570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22</v>
      </c>
      <c r="B9" s="10">
        <v>6405</v>
      </c>
      <c r="C9" s="10">
        <v>51</v>
      </c>
      <c r="D9" s="10">
        <v>80</v>
      </c>
      <c r="E9" s="15">
        <f t="shared" si="1"/>
        <v>1413</v>
      </c>
      <c r="F9" s="15">
        <f t="shared" si="0"/>
        <v>88492</v>
      </c>
      <c r="G9" s="15">
        <f t="shared" si="0"/>
        <v>1751035.13</v>
      </c>
      <c r="H9" s="23">
        <v>955</v>
      </c>
      <c r="I9" s="23">
        <v>59156</v>
      </c>
      <c r="J9" s="24">
        <v>1097915.6299999999</v>
      </c>
      <c r="K9" s="23">
        <v>22</v>
      </c>
      <c r="L9" s="23">
        <v>1398</v>
      </c>
      <c r="M9" s="24">
        <v>29294</v>
      </c>
      <c r="N9" s="23">
        <v>317</v>
      </c>
      <c r="O9" s="23">
        <v>20235</v>
      </c>
      <c r="P9" s="24">
        <v>424005</v>
      </c>
      <c r="Q9" s="23">
        <v>1</v>
      </c>
      <c r="R9" s="23">
        <v>53</v>
      </c>
      <c r="S9" s="24">
        <v>1315.5</v>
      </c>
      <c r="T9" s="23">
        <v>76</v>
      </c>
      <c r="U9" s="23">
        <v>4902</v>
      </c>
      <c r="V9" s="24">
        <v>127072</v>
      </c>
      <c r="W9" s="23">
        <v>42</v>
      </c>
      <c r="X9" s="23">
        <v>2748</v>
      </c>
      <c r="Y9" s="24">
        <v>71433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22</v>
      </c>
      <c r="B10" s="10">
        <v>6405</v>
      </c>
      <c r="C10" s="10">
        <v>81</v>
      </c>
      <c r="D10" s="10">
        <v>100</v>
      </c>
      <c r="E10" s="15">
        <f t="shared" si="1"/>
        <v>371</v>
      </c>
      <c r="F10" s="15">
        <f t="shared" si="0"/>
        <v>33231</v>
      </c>
      <c r="G10" s="15">
        <f t="shared" si="0"/>
        <v>723350</v>
      </c>
      <c r="H10" s="23">
        <v>205</v>
      </c>
      <c r="I10" s="23">
        <v>18382</v>
      </c>
      <c r="J10" s="24">
        <v>369073.25</v>
      </c>
      <c r="K10" s="23">
        <v>10</v>
      </c>
      <c r="L10" s="23">
        <v>902</v>
      </c>
      <c r="M10" s="24">
        <v>19548</v>
      </c>
      <c r="N10" s="23">
        <v>106</v>
      </c>
      <c r="O10" s="23">
        <v>9437</v>
      </c>
      <c r="P10" s="24">
        <v>211166.25</v>
      </c>
      <c r="Q10" s="23">
        <v>1</v>
      </c>
      <c r="R10" s="23">
        <v>91</v>
      </c>
      <c r="S10" s="24">
        <v>2496.25</v>
      </c>
      <c r="T10" s="23">
        <v>28</v>
      </c>
      <c r="U10" s="23">
        <v>2513</v>
      </c>
      <c r="V10" s="24">
        <v>68801.25</v>
      </c>
      <c r="W10" s="23">
        <v>21</v>
      </c>
      <c r="X10" s="23">
        <v>1906</v>
      </c>
      <c r="Y10" s="24">
        <v>52265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22</v>
      </c>
      <c r="B11" s="10">
        <v>6405</v>
      </c>
      <c r="C11" s="10">
        <v>101</v>
      </c>
      <c r="D11" s="10">
        <v>300</v>
      </c>
      <c r="E11" s="15">
        <f t="shared" si="1"/>
        <v>935</v>
      </c>
      <c r="F11" s="15">
        <f t="shared" si="0"/>
        <v>152923</v>
      </c>
      <c r="G11" s="15">
        <f t="shared" si="0"/>
        <v>3912599.2300000004</v>
      </c>
      <c r="H11" s="23">
        <v>422</v>
      </c>
      <c r="I11" s="23">
        <v>65168</v>
      </c>
      <c r="J11" s="24">
        <v>1492267.83</v>
      </c>
      <c r="K11" s="23">
        <v>33</v>
      </c>
      <c r="L11" s="23">
        <v>5382</v>
      </c>
      <c r="M11" s="24">
        <v>129316.8</v>
      </c>
      <c r="N11" s="23">
        <v>281</v>
      </c>
      <c r="O11" s="23">
        <v>45780</v>
      </c>
      <c r="P11" s="24">
        <v>1212462.6000000001</v>
      </c>
      <c r="Q11" s="23">
        <v>3</v>
      </c>
      <c r="R11" s="23">
        <v>485</v>
      </c>
      <c r="S11" s="24">
        <v>14160</v>
      </c>
      <c r="T11" s="23">
        <v>109</v>
      </c>
      <c r="U11" s="23">
        <v>19999</v>
      </c>
      <c r="V11" s="24">
        <v>589366</v>
      </c>
      <c r="W11" s="23">
        <v>87</v>
      </c>
      <c r="X11" s="23">
        <v>16109</v>
      </c>
      <c r="Y11" s="24">
        <v>475026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22</v>
      </c>
      <c r="B12" s="10">
        <v>6405</v>
      </c>
      <c r="C12" s="10">
        <v>301</v>
      </c>
      <c r="D12" s="10">
        <v>1000</v>
      </c>
      <c r="E12" s="15">
        <f t="shared" si="1"/>
        <v>235</v>
      </c>
      <c r="F12" s="15">
        <f t="shared" si="0"/>
        <v>117123</v>
      </c>
      <c r="G12" s="15">
        <f t="shared" si="0"/>
        <v>3446846.8</v>
      </c>
      <c r="H12" s="23">
        <v>52</v>
      </c>
      <c r="I12" s="23">
        <v>25198</v>
      </c>
      <c r="J12" s="24">
        <v>655297.05000000005</v>
      </c>
      <c r="K12" s="23">
        <v>6</v>
      </c>
      <c r="L12" s="23">
        <v>2861</v>
      </c>
      <c r="M12" s="24">
        <v>75197.5</v>
      </c>
      <c r="N12" s="23">
        <v>62</v>
      </c>
      <c r="O12" s="23">
        <v>31548</v>
      </c>
      <c r="P12" s="24">
        <v>942826.25</v>
      </c>
      <c r="Q12" s="23">
        <v>0</v>
      </c>
      <c r="R12" s="23">
        <v>0</v>
      </c>
      <c r="S12" s="24">
        <v>0</v>
      </c>
      <c r="T12" s="23">
        <v>54</v>
      </c>
      <c r="U12" s="23">
        <v>27055</v>
      </c>
      <c r="V12" s="24">
        <v>833686.75</v>
      </c>
      <c r="W12" s="23">
        <v>61</v>
      </c>
      <c r="X12" s="23">
        <v>30461</v>
      </c>
      <c r="Y12" s="24">
        <v>939839.25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22</v>
      </c>
      <c r="B13" s="10">
        <v>6405</v>
      </c>
      <c r="C13" s="10">
        <v>1001</v>
      </c>
      <c r="D13" s="10">
        <v>2000</v>
      </c>
      <c r="E13" s="15">
        <f t="shared" si="1"/>
        <v>44</v>
      </c>
      <c r="F13" s="15">
        <f t="shared" si="0"/>
        <v>62688</v>
      </c>
      <c r="G13" s="15">
        <f t="shared" si="0"/>
        <v>1932532.05</v>
      </c>
      <c r="H13" s="23">
        <v>2</v>
      </c>
      <c r="I13" s="23">
        <v>2467</v>
      </c>
      <c r="J13" s="24">
        <v>66441.2</v>
      </c>
      <c r="K13" s="23">
        <v>1</v>
      </c>
      <c r="L13" s="23">
        <v>1168</v>
      </c>
      <c r="M13" s="24">
        <v>31556.799999999999</v>
      </c>
      <c r="N13" s="23">
        <v>7</v>
      </c>
      <c r="O13" s="23">
        <v>9017</v>
      </c>
      <c r="P13" s="24">
        <v>274352.55</v>
      </c>
      <c r="Q13" s="23">
        <v>0</v>
      </c>
      <c r="R13" s="23">
        <v>0</v>
      </c>
      <c r="S13" s="24">
        <v>0</v>
      </c>
      <c r="T13" s="23">
        <v>10</v>
      </c>
      <c r="U13" s="23">
        <v>15014</v>
      </c>
      <c r="V13" s="24">
        <v>473473</v>
      </c>
      <c r="W13" s="23">
        <v>23</v>
      </c>
      <c r="X13" s="23">
        <v>33641</v>
      </c>
      <c r="Y13" s="24">
        <v>1060469.5</v>
      </c>
      <c r="Z13" s="23">
        <v>1</v>
      </c>
      <c r="AA13" s="23">
        <v>1381</v>
      </c>
      <c r="AB13" s="24">
        <v>26239</v>
      </c>
      <c r="AC13" s="10"/>
    </row>
    <row r="14" spans="1:29">
      <c r="A14" s="10" t="s">
        <v>22</v>
      </c>
      <c r="B14" s="10">
        <v>6405</v>
      </c>
      <c r="C14" s="10">
        <v>2001</v>
      </c>
      <c r="D14" s="10">
        <v>3000</v>
      </c>
      <c r="E14" s="15">
        <f t="shared" si="1"/>
        <v>15</v>
      </c>
      <c r="F14" s="15">
        <f t="shared" si="0"/>
        <v>36448</v>
      </c>
      <c r="G14" s="15">
        <f t="shared" si="0"/>
        <v>1147449</v>
      </c>
      <c r="H14" s="23">
        <v>1</v>
      </c>
      <c r="I14" s="23">
        <v>2150</v>
      </c>
      <c r="J14" s="24">
        <v>58546</v>
      </c>
      <c r="K14" s="23">
        <v>0</v>
      </c>
      <c r="L14" s="23">
        <v>0</v>
      </c>
      <c r="M14" s="24">
        <v>0</v>
      </c>
      <c r="N14" s="23">
        <v>1</v>
      </c>
      <c r="O14" s="23">
        <v>2313</v>
      </c>
      <c r="P14" s="24">
        <v>72954.25</v>
      </c>
      <c r="Q14" s="23">
        <v>0</v>
      </c>
      <c r="R14" s="23">
        <v>0</v>
      </c>
      <c r="S14" s="24">
        <v>0</v>
      </c>
      <c r="T14" s="23">
        <v>2</v>
      </c>
      <c r="U14" s="23">
        <v>4421</v>
      </c>
      <c r="V14" s="24">
        <v>140182.25</v>
      </c>
      <c r="W14" s="23">
        <v>11</v>
      </c>
      <c r="X14" s="23">
        <v>27564</v>
      </c>
      <c r="Y14" s="24">
        <v>875766.5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22</v>
      </c>
      <c r="B15" s="10">
        <v>6405</v>
      </c>
      <c r="C15" s="10">
        <v>3001</v>
      </c>
      <c r="D15" s="10">
        <v>999999</v>
      </c>
      <c r="E15" s="15">
        <f t="shared" si="1"/>
        <v>16</v>
      </c>
      <c r="F15" s="15">
        <f t="shared" si="0"/>
        <v>88064</v>
      </c>
      <c r="G15" s="15">
        <f t="shared" si="0"/>
        <v>2817129.5</v>
      </c>
      <c r="H15" s="23">
        <v>1</v>
      </c>
      <c r="I15" s="23">
        <v>3092</v>
      </c>
      <c r="J15" s="24">
        <v>84752</v>
      </c>
      <c r="K15" s="23">
        <v>0</v>
      </c>
      <c r="L15" s="23">
        <v>0</v>
      </c>
      <c r="M15" s="24">
        <v>0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3</v>
      </c>
      <c r="U15" s="23">
        <v>14916</v>
      </c>
      <c r="V15" s="24">
        <v>478927.5</v>
      </c>
      <c r="W15" s="23">
        <v>12</v>
      </c>
      <c r="X15" s="23">
        <v>70056</v>
      </c>
      <c r="Y15" s="24">
        <v>2253450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29766</v>
      </c>
      <c r="F16" s="20">
        <f t="shared" ref="F16:AB16" si="2">SUM(F3:F15)</f>
        <v>1004896</v>
      </c>
      <c r="G16" s="19">
        <f t="shared" si="2"/>
        <v>22020668.350000001</v>
      </c>
      <c r="H16" s="19">
        <f t="shared" si="2"/>
        <v>25198</v>
      </c>
      <c r="I16" s="19">
        <f t="shared" si="2"/>
        <v>542642</v>
      </c>
      <c r="J16" s="19">
        <f t="shared" si="2"/>
        <v>8828474.6999999993</v>
      </c>
      <c r="K16" s="19">
        <f t="shared" si="2"/>
        <v>191</v>
      </c>
      <c r="L16" s="19">
        <f t="shared" si="2"/>
        <v>13470</v>
      </c>
      <c r="M16" s="19">
        <f t="shared" si="2"/>
        <v>323792.09999999998</v>
      </c>
      <c r="N16" s="19">
        <f t="shared" si="2"/>
        <v>3125</v>
      </c>
      <c r="O16" s="19">
        <f t="shared" si="2"/>
        <v>164412</v>
      </c>
      <c r="P16" s="19">
        <f t="shared" si="2"/>
        <v>4062651.3</v>
      </c>
      <c r="Q16" s="19">
        <f t="shared" si="2"/>
        <v>25</v>
      </c>
      <c r="R16" s="19">
        <f t="shared" si="2"/>
        <v>985</v>
      </c>
      <c r="S16" s="19">
        <f t="shared" si="2"/>
        <v>26878.85</v>
      </c>
      <c r="T16" s="19">
        <f t="shared" si="2"/>
        <v>768</v>
      </c>
      <c r="U16" s="19">
        <f t="shared" si="2"/>
        <v>96542</v>
      </c>
      <c r="V16" s="19">
        <f t="shared" si="2"/>
        <v>2935009.65</v>
      </c>
      <c r="W16" s="19">
        <f t="shared" si="2"/>
        <v>458</v>
      </c>
      <c r="X16" s="19">
        <f t="shared" si="2"/>
        <v>185464</v>
      </c>
      <c r="Y16" s="19">
        <f t="shared" si="2"/>
        <v>5817622.75</v>
      </c>
      <c r="Z16" s="19">
        <f t="shared" si="2"/>
        <v>1</v>
      </c>
      <c r="AA16" s="19">
        <f t="shared" si="2"/>
        <v>1381</v>
      </c>
      <c r="AB16" s="19">
        <f t="shared" si="2"/>
        <v>26239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รวม</vt:lpstr>
      <vt:lpstr>1_ชลบุรี</vt:lpstr>
      <vt:lpstr>2_บ้านบึง</vt:lpstr>
      <vt:lpstr>3_พนัสนิคม</vt:lpstr>
      <vt:lpstr>4_ศรีราชา</vt:lpstr>
      <vt:lpstr>5_แหลมฉบัง</vt:lpstr>
      <vt:lpstr>6_พัทยา</vt:lpstr>
      <vt:lpstr>7_ฉะเชิงเทรา</vt:lpstr>
      <vt:lpstr>8_บางปะกง</vt:lpstr>
      <vt:lpstr>9_บางคล้า</vt:lpstr>
      <vt:lpstr>10_พนมสารคาม</vt:lpstr>
      <vt:lpstr>11_ระยอง</vt:lpstr>
      <vt:lpstr>12_บ้านฉาง</vt:lpstr>
      <vt:lpstr>13_ปากน้ำประแสร์</vt:lpstr>
      <vt:lpstr>14_จันทบุรี</vt:lpstr>
      <vt:lpstr>15_ขลุง</vt:lpstr>
      <vt:lpstr>16_ตราด</vt:lpstr>
      <vt:lpstr>17_คลองใหญ่</vt:lpstr>
      <vt:lpstr>18_สระแก้ว</vt:lpstr>
      <vt:lpstr>19_วัฒนานคร</vt:lpstr>
      <vt:lpstr>20_อรัญประเทศ</vt:lpstr>
      <vt:lpstr>21_ปราจีนบุรี</vt:lpstr>
      <vt:lpstr>22_กบินทร์บุรี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9480</cp:lastModifiedBy>
  <dcterms:created xsi:type="dcterms:W3CDTF">2017-01-06T02:21:50Z</dcterms:created>
  <dcterms:modified xsi:type="dcterms:W3CDTF">2021-07-20T07:37:13Z</dcterms:modified>
</cp:coreProperties>
</file>