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onburi\Downloads\"/>
    </mc:Choice>
  </mc:AlternateContent>
  <xr:revisionPtr revIDLastSave="0" documentId="13_ncr:1_{16321906-EBE3-487D-8975-EBF4B7981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าว" sheetId="1" r:id="rId1"/>
    <sheet name="พืชไร่ พืชผัก ไม้ยืนต้น" sheetId="3" r:id="rId2"/>
  </sheets>
  <calcPr calcId="191029"/>
</workbook>
</file>

<file path=xl/calcChain.xml><?xml version="1.0" encoding="utf-8"?>
<calcChain xmlns="http://schemas.openxmlformats.org/spreadsheetml/2006/main">
  <c r="E81" i="3" l="1"/>
  <c r="E47" i="3"/>
  <c r="C47" i="3"/>
  <c r="B47" i="3"/>
  <c r="E123" i="3"/>
  <c r="C123" i="3"/>
  <c r="B123" i="3"/>
  <c r="C114" i="3"/>
  <c r="B114" i="3"/>
  <c r="E90" i="3"/>
  <c r="C90" i="3"/>
  <c r="B90" i="3"/>
  <c r="B81" i="3"/>
  <c r="C23" i="3"/>
  <c r="B23" i="3"/>
  <c r="C8" i="3"/>
  <c r="B8" i="3"/>
  <c r="E22" i="3"/>
  <c r="E21" i="3"/>
  <c r="E20" i="3"/>
  <c r="E19" i="3"/>
  <c r="E18" i="3"/>
  <c r="E15" i="3"/>
  <c r="E14" i="3"/>
  <c r="E7" i="3"/>
  <c r="E8" i="3" s="1"/>
  <c r="E23" i="3" l="1"/>
</calcChain>
</file>

<file path=xl/sharedStrings.xml><?xml version="1.0" encoding="utf-8"?>
<sst xmlns="http://schemas.openxmlformats.org/spreadsheetml/2006/main" count="247" uniqueCount="61">
  <si>
    <t xml:space="preserve"> เนื้อที่เพาะปลูก  </t>
  </si>
  <si>
    <t xml:space="preserve"> เนื้อที่เก็บเกี่ยว  </t>
  </si>
  <si>
    <t xml:space="preserve">ผลผลิต </t>
  </si>
  <si>
    <t xml:space="preserve"> (ไร่) </t>
  </si>
  <si>
    <t>(ตัน)</t>
  </si>
  <si>
    <t>ผลผลิตต่อไร่  (15 %)</t>
  </si>
  <si>
    <t>(กก.)</t>
  </si>
  <si>
    <t>(ไร่)</t>
  </si>
  <si>
    <t>ชนิดพืช</t>
  </si>
  <si>
    <t xml:space="preserve">พื้นที่เพาะปลูก </t>
  </si>
  <si>
    <t xml:space="preserve">พื้นที่เก็บเกี่ยว </t>
  </si>
  <si>
    <t xml:space="preserve">ผลผลิตเฉลี่ย  </t>
  </si>
  <si>
    <t xml:space="preserve">ผลผลิตรวม </t>
  </si>
  <si>
    <t>(กก./ไร่)</t>
  </si>
  <si>
    <t>อ้อยโรงงาน</t>
  </si>
  <si>
    <t>สับปะรดโรงงาน</t>
  </si>
  <si>
    <t>รวม</t>
  </si>
  <si>
    <t xml:space="preserve"> ข้อมูลการผลิต ไม้ผล - ไม้ยืนต้นที่สำคัญ ปี 2562/2563</t>
  </si>
  <si>
    <t>พื้นที่เพาะปลูก</t>
  </si>
  <si>
    <t>พื้นที่ให้ผล</t>
  </si>
  <si>
    <t>ผลผลิตเฉลี่ย</t>
  </si>
  <si>
    <t>ผลผลิตรวม</t>
  </si>
  <si>
    <t>มะพร้าวแก่</t>
  </si>
  <si>
    <t>ขนุน</t>
  </si>
  <si>
    <t>ลองกอง</t>
  </si>
  <si>
    <t>เงาะ</t>
  </si>
  <si>
    <t>ทุเรียน</t>
  </si>
  <si>
    <t>มังคุด</t>
  </si>
  <si>
    <t>ลำไย</t>
  </si>
  <si>
    <t xml:space="preserve">  ข้อมูลการผลิตพืชผัก ที่สำคัญ ปี 2562/2563</t>
  </si>
  <si>
    <t>พื้นที่เก็บเกี่ยว</t>
  </si>
  <si>
    <t>คะน้า</t>
  </si>
  <si>
    <t>ผักกวางตุ้ง</t>
  </si>
  <si>
    <t>ผักบุ้งจีน</t>
  </si>
  <si>
    <t>แตงกวา</t>
  </si>
  <si>
    <t>ถั่วฝักยาว</t>
  </si>
  <si>
    <t>บวบ</t>
  </si>
  <si>
    <t>พริกขี้หนูสวน</t>
  </si>
  <si>
    <t>ข้าวโพดหวาน</t>
  </si>
  <si>
    <t>ต้นหอม</t>
  </si>
  <si>
    <t xml:space="preserve"> ข้อมูลการผลิตพืชไร่ที่สำคัญ ปี 2562/63</t>
  </si>
  <si>
    <t>มันสำปะหลังโรงงาน</t>
  </si>
  <si>
    <t>ยางพารา</t>
  </si>
  <si>
    <t>ปาล์มน้ำมัน</t>
  </si>
  <si>
    <t xml:space="preserve">ข้าวนาปี </t>
  </si>
  <si>
    <t>ข้าวนาปรัง</t>
  </si>
  <si>
    <t>ตารางข้อมูลข้าว ปี 2562/63</t>
  </si>
  <si>
    <t>ชนิดข้าว</t>
  </si>
  <si>
    <t>ตารางข้อมูลข้าว ปี 2566/67</t>
  </si>
  <si>
    <t xml:space="preserve"> ข้อมูลการผลิต ไม้ผล - ไม้ยืนต้นที่สำคัญ ปี 256/256</t>
  </si>
  <si>
    <t xml:space="preserve"> ข้อมูลการผลิตพืชไร่ที่สำคัญ ปี 2564/65</t>
  </si>
  <si>
    <t xml:space="preserve"> ข้อมูลการผลิต ไม้ผล - ไม้ยืนต้นที่สำคัญ ปี 2564/2565</t>
  </si>
  <si>
    <t>มะพร้าวอ่อน</t>
  </si>
  <si>
    <t xml:space="preserve">  ข้อมูลการผลิตพืชผัก ที่สำคัญ ปี 2564/65</t>
  </si>
  <si>
    <t>ตารางข้อมูลข้าว ปี 2564/65</t>
  </si>
  <si>
    <t>ตารางข้อมูลข้าว ปี 2565/66</t>
  </si>
  <si>
    <t xml:space="preserve"> ข้อมูลการผลิตพืชไร่ที่สำคัญ ปี 2565/66</t>
  </si>
  <si>
    <t xml:space="preserve">  ข้อมูลการผลิตพืชผัก ที่สำคัญ ปี 2565/2566</t>
  </si>
  <si>
    <t xml:space="preserve"> ข้อมูลการผลิตพืชไร่ที่สำคัญ ปี 2566/67</t>
  </si>
  <si>
    <t xml:space="preserve"> ข้อมูลการผลิต ไม้ผล - ไม้ยืนต้นที่สำคัญ ปี 2566/2567</t>
  </si>
  <si>
    <t xml:space="preserve">  ข้อมูลการผลิตพืชผัก ที่สำคัญ ปี 2566/2567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</si>
</sst>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0"/>
      <name val="Arial"/>
      <charset val="222"/>
    </font>
    <font>
      <sz val="11"/>
      <color indexed="8"/>
      <name val="Calibri"/>
      <family val="2"/>
      <charset val="22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indexed="8"/>
      <name val="TH SarabunPSK"/>
      <family val="2"/>
    </font>
    <font>
      <b/>
      <sz val="18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45">
    <xf numFmtId="0" fontId="0" fillId="0" borderId="0" xfId="0"/>
    <xf numFmtId="164" fontId="7" fillId="0" borderId="0" xfId="1" applyNumberFormat="1" applyFont="1"/>
    <xf numFmtId="164" fontId="4" fillId="0" borderId="0" xfId="1" applyNumberFormat="1" applyFont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8" fillId="0" borderId="1" xfId="1" applyNumberFormat="1" applyFont="1" applyBorder="1"/>
    <xf numFmtId="0" fontId="9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9" fillId="2" borderId="7" xfId="0" applyFont="1" applyFill="1" applyBorder="1"/>
    <xf numFmtId="0" fontId="10" fillId="2" borderId="0" xfId="0" applyFont="1" applyFill="1" applyAlignment="1">
      <alignment horizontal="center"/>
    </xf>
    <xf numFmtId="164" fontId="10" fillId="2" borderId="0" xfId="1" applyNumberFormat="1" applyFont="1" applyFill="1" applyBorder="1"/>
    <xf numFmtId="0" fontId="8" fillId="0" borderId="0" xfId="0" applyFont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right"/>
    </xf>
    <xf numFmtId="164" fontId="11" fillId="2" borderId="1" xfId="2" applyNumberFormat="1" applyFont="1" applyFill="1" applyBorder="1" applyAlignment="1">
      <alignment vertical="center"/>
    </xf>
    <xf numFmtId="166" fontId="11" fillId="2" borderId="1" xfId="2" applyNumberFormat="1" applyFont="1" applyFill="1" applyBorder="1"/>
    <xf numFmtId="3" fontId="11" fillId="2" borderId="1" xfId="3" applyNumberFormat="1" applyFont="1" applyFill="1" applyBorder="1"/>
    <xf numFmtId="164" fontId="11" fillId="2" borderId="1" xfId="2" applyNumberFormat="1" applyFont="1" applyFill="1" applyBorder="1"/>
    <xf numFmtId="164" fontId="12" fillId="2" borderId="1" xfId="2" applyNumberFormat="1" applyFont="1" applyFill="1" applyBorder="1" applyAlignment="1">
      <alignment horizontal="center"/>
    </xf>
    <xf numFmtId="3" fontId="9" fillId="2" borderId="1" xfId="2" applyNumberFormat="1" applyFont="1" applyFill="1" applyBorder="1" applyAlignment="1">
      <alignment horizontal="right"/>
    </xf>
    <xf numFmtId="0" fontId="9" fillId="2" borderId="0" xfId="0" applyFont="1" applyFill="1"/>
    <xf numFmtId="164" fontId="9" fillId="2" borderId="0" xfId="0" applyNumberFormat="1" applyFont="1" applyFill="1"/>
    <xf numFmtId="0" fontId="10" fillId="2" borderId="4" xfId="0" applyFont="1" applyFill="1" applyBorder="1" applyAlignment="1">
      <alignment horizontal="center"/>
    </xf>
    <xf numFmtId="164" fontId="11" fillId="2" borderId="3" xfId="2" applyNumberFormat="1" applyFont="1" applyFill="1" applyBorder="1" applyAlignment="1">
      <alignment vertical="center"/>
    </xf>
    <xf numFmtId="3" fontId="11" fillId="2" borderId="1" xfId="3" applyNumberFormat="1" applyFont="1" applyFill="1" applyBorder="1" applyAlignment="1">
      <alignment vertical="center"/>
    </xf>
    <xf numFmtId="164" fontId="9" fillId="2" borderId="1" xfId="2" applyNumberFormat="1" applyFont="1" applyFill="1" applyBorder="1" applyAlignment="1">
      <alignment vertical="center"/>
    </xf>
    <xf numFmtId="166" fontId="9" fillId="2" borderId="3" xfId="2" applyNumberFormat="1" applyFont="1" applyFill="1" applyBorder="1" applyAlignment="1">
      <alignment vertical="center"/>
    </xf>
    <xf numFmtId="3" fontId="9" fillId="2" borderId="1" xfId="3" applyNumberFormat="1" applyFont="1" applyFill="1" applyBorder="1" applyAlignment="1">
      <alignment vertical="center"/>
    </xf>
    <xf numFmtId="164" fontId="12" fillId="2" borderId="1" xfId="2" applyNumberFormat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3" borderId="0" xfId="0" applyFont="1" applyFill="1"/>
    <xf numFmtId="164" fontId="12" fillId="2" borderId="1" xfId="2" applyNumberFormat="1" applyFont="1" applyFill="1" applyBorder="1"/>
    <xf numFmtId="3" fontId="10" fillId="2" borderId="1" xfId="2" applyNumberFormat="1" applyFont="1" applyFill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</cellXfs>
  <cellStyles count="58">
    <cellStyle name="Comma 2" xfId="8" xr:uid="{00000000-0005-0000-0000-000001000000}"/>
    <cellStyle name="Comma 2 2" xfId="9" xr:uid="{00000000-0005-0000-0000-000002000000}"/>
    <cellStyle name="Comma 2 2 2" xfId="2" xr:uid="{00000000-0005-0000-0000-000003000000}"/>
    <cellStyle name="Comma 2 3" xfId="10" xr:uid="{00000000-0005-0000-0000-000004000000}"/>
    <cellStyle name="Comma 2 3 2" xfId="11" xr:uid="{00000000-0005-0000-0000-000005000000}"/>
    <cellStyle name="Comma 2 4" xfId="12" xr:uid="{00000000-0005-0000-0000-000006000000}"/>
    <cellStyle name="Comma 2 4 2" xfId="35" xr:uid="{00000000-0005-0000-0000-000007000000}"/>
    <cellStyle name="Comma 2 4 2 2" xfId="36" xr:uid="{00000000-0005-0000-0000-000008000000}"/>
    <cellStyle name="Comma 2 4 3" xfId="37" xr:uid="{00000000-0005-0000-0000-000009000000}"/>
    <cellStyle name="Comma 2 4 4" xfId="38" xr:uid="{00000000-0005-0000-0000-00000A000000}"/>
    <cellStyle name="Comma 2 4 5" xfId="39" xr:uid="{00000000-0005-0000-0000-00000B000000}"/>
    <cellStyle name="Comma 2 5" xfId="40" xr:uid="{00000000-0005-0000-0000-00000C000000}"/>
    <cellStyle name="Comma 2 6" xfId="41" xr:uid="{00000000-0005-0000-0000-00000D000000}"/>
    <cellStyle name="Comma 3" xfId="13" xr:uid="{00000000-0005-0000-0000-00000E000000}"/>
    <cellStyle name="Comma 3 2" xfId="14" xr:uid="{00000000-0005-0000-0000-00000F000000}"/>
    <cellStyle name="Comma 4" xfId="15" xr:uid="{00000000-0005-0000-0000-000010000000}"/>
    <cellStyle name="Comma 4 2" xfId="16" xr:uid="{00000000-0005-0000-0000-000011000000}"/>
    <cellStyle name="Comma 4 2 2" xfId="17" xr:uid="{00000000-0005-0000-0000-000012000000}"/>
    <cellStyle name="Comma 4 2 3" xfId="42" xr:uid="{00000000-0005-0000-0000-000013000000}"/>
    <cellStyle name="Comma 4 2 3 2" xfId="43" xr:uid="{00000000-0005-0000-0000-000014000000}"/>
    <cellStyle name="Comma 4 3" xfId="18" xr:uid="{00000000-0005-0000-0000-000015000000}"/>
    <cellStyle name="Comma 5" xfId="7" xr:uid="{00000000-0005-0000-0000-000016000000}"/>
    <cellStyle name="Comma 5 2" xfId="45" xr:uid="{00000000-0005-0000-0000-000017000000}"/>
    <cellStyle name="Comma 5 3" xfId="44" xr:uid="{00000000-0005-0000-0000-000018000000}"/>
    <cellStyle name="Comma 6" xfId="46" xr:uid="{00000000-0005-0000-0000-000019000000}"/>
    <cellStyle name="Comma 7" xfId="47" xr:uid="{00000000-0005-0000-0000-00001A000000}"/>
    <cellStyle name="Comma 7 2" xfId="48" xr:uid="{00000000-0005-0000-0000-00001B000000}"/>
    <cellStyle name="Comma 8" xfId="5" xr:uid="{00000000-0005-0000-0000-00001C000000}"/>
    <cellStyle name="Normal 2" xfId="19" xr:uid="{00000000-0005-0000-0000-00001E000000}"/>
    <cellStyle name="Normal 2 2" xfId="20" xr:uid="{00000000-0005-0000-0000-00001F000000}"/>
    <cellStyle name="Normal 2 2 2" xfId="3" xr:uid="{00000000-0005-0000-0000-000020000000}"/>
    <cellStyle name="Normal 2 3" xfId="21" xr:uid="{00000000-0005-0000-0000-000021000000}"/>
    <cellStyle name="Normal 3" xfId="22" xr:uid="{00000000-0005-0000-0000-000022000000}"/>
    <cellStyle name="Normal 3 2" xfId="23" xr:uid="{00000000-0005-0000-0000-000023000000}"/>
    <cellStyle name="Normal 3 2 2" xfId="24" xr:uid="{00000000-0005-0000-0000-000024000000}"/>
    <cellStyle name="Normal 3 3" xfId="25" xr:uid="{00000000-0005-0000-0000-000025000000}"/>
    <cellStyle name="Normal 3 3 2" xfId="26" xr:uid="{00000000-0005-0000-0000-000026000000}"/>
    <cellStyle name="Normal 3 4" xfId="27" xr:uid="{00000000-0005-0000-0000-000027000000}"/>
    <cellStyle name="Normal 4" xfId="28" xr:uid="{00000000-0005-0000-0000-000028000000}"/>
    <cellStyle name="Normal 4 2" xfId="29" xr:uid="{00000000-0005-0000-0000-000029000000}"/>
    <cellStyle name="Normal 5" xfId="30" xr:uid="{00000000-0005-0000-0000-00002A000000}"/>
    <cellStyle name="Normal 5 2" xfId="31" xr:uid="{00000000-0005-0000-0000-00002B000000}"/>
    <cellStyle name="Normal 5 2 2" xfId="32" xr:uid="{00000000-0005-0000-0000-00002C000000}"/>
    <cellStyle name="Normal 5 2 3" xfId="49" xr:uid="{00000000-0005-0000-0000-00002D000000}"/>
    <cellStyle name="Normal 5 2 3 2" xfId="50" xr:uid="{00000000-0005-0000-0000-00002E000000}"/>
    <cellStyle name="Normal 5 3" xfId="33" xr:uid="{00000000-0005-0000-0000-00002F000000}"/>
    <cellStyle name="Normal 6" xfId="6" xr:uid="{00000000-0005-0000-0000-000030000000}"/>
    <cellStyle name="Normal 6 2" xfId="52" xr:uid="{00000000-0005-0000-0000-000031000000}"/>
    <cellStyle name="Normal 6 3" xfId="51" xr:uid="{00000000-0005-0000-0000-000032000000}"/>
    <cellStyle name="Normal 7" xfId="4" xr:uid="{00000000-0005-0000-0000-000033000000}"/>
    <cellStyle name="เครื่องหมายจุลภาค 2" xfId="34" xr:uid="{00000000-0005-0000-0000-000034000000}"/>
    <cellStyle name="เครื่องหมายจุลภาค 2 2" xfId="53" xr:uid="{00000000-0005-0000-0000-000035000000}"/>
    <cellStyle name="เครื่องหมายจุลภาค 2 2 2" xfId="54" xr:uid="{00000000-0005-0000-0000-000036000000}"/>
    <cellStyle name="เครื่องหมายจุลภาค 2 3" xfId="55" xr:uid="{00000000-0005-0000-0000-000037000000}"/>
    <cellStyle name="เครื่องหมายจุลภาค 2 4" xfId="56" xr:uid="{00000000-0005-0000-0000-000038000000}"/>
    <cellStyle name="เครื่องหมายจุลภาค 2 5" xfId="57" xr:uid="{00000000-0005-0000-0000-000039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="80" zoomScaleNormal="80" workbookViewId="0">
      <selection activeCell="M25" sqref="M25"/>
    </sheetView>
  </sheetViews>
  <sheetFormatPr defaultRowHeight="15"/>
  <cols>
    <col min="1" max="1" width="19.140625" style="1" customWidth="1"/>
    <col min="2" max="2" width="17.85546875" style="1" customWidth="1"/>
    <col min="3" max="3" width="18" style="1" customWidth="1"/>
    <col min="4" max="4" width="16" style="1" customWidth="1"/>
    <col min="5" max="5" width="22.42578125" style="1" customWidth="1"/>
    <col min="6" max="6" width="18.85546875" style="1" customWidth="1"/>
    <col min="7" max="16384" width="9.140625" style="1"/>
  </cols>
  <sheetData>
    <row r="1" spans="1:5" ht="23.25">
      <c r="A1" s="34" t="s">
        <v>46</v>
      </c>
      <c r="B1" s="34"/>
      <c r="C1" s="34"/>
      <c r="D1" s="34"/>
      <c r="E1" s="34"/>
    </row>
    <row r="2" spans="1:5" ht="23.25">
      <c r="A2" s="2"/>
      <c r="B2" s="2"/>
      <c r="C2" s="2"/>
      <c r="D2" s="2"/>
      <c r="E2" s="2"/>
    </row>
    <row r="3" spans="1:5" ht="23.25">
      <c r="A3" s="32" t="s">
        <v>47</v>
      </c>
      <c r="B3" s="3" t="s">
        <v>0</v>
      </c>
      <c r="C3" s="3" t="s">
        <v>1</v>
      </c>
      <c r="D3" s="3" t="s">
        <v>2</v>
      </c>
      <c r="E3" s="3" t="s">
        <v>5</v>
      </c>
    </row>
    <row r="4" spans="1:5" ht="23.25">
      <c r="A4" s="33"/>
      <c r="B4" s="4" t="s">
        <v>3</v>
      </c>
      <c r="C4" s="4" t="s">
        <v>3</v>
      </c>
      <c r="D4" s="4" t="s">
        <v>4</v>
      </c>
      <c r="E4" s="4" t="s">
        <v>6</v>
      </c>
    </row>
    <row r="5" spans="1:5" ht="23.25">
      <c r="A5" s="5" t="s">
        <v>44</v>
      </c>
      <c r="B5" s="5">
        <v>67179</v>
      </c>
      <c r="C5" s="5">
        <v>65453</v>
      </c>
      <c r="D5" s="5">
        <v>30164</v>
      </c>
      <c r="E5" s="5">
        <v>461</v>
      </c>
    </row>
    <row r="6" spans="1:5" ht="23.25">
      <c r="A6" s="5" t="s">
        <v>45</v>
      </c>
      <c r="B6" s="5">
        <v>39363</v>
      </c>
      <c r="C6" s="5">
        <v>39090</v>
      </c>
      <c r="D6" s="5">
        <v>26462</v>
      </c>
      <c r="E6" s="5">
        <v>677</v>
      </c>
    </row>
    <row r="8" spans="1:5" ht="23.25">
      <c r="A8" s="34" t="s">
        <v>54</v>
      </c>
      <c r="B8" s="34"/>
      <c r="C8" s="34"/>
      <c r="D8" s="34"/>
      <c r="E8" s="34"/>
    </row>
    <row r="9" spans="1:5" ht="23.25">
      <c r="A9" s="2"/>
      <c r="B9" s="2"/>
      <c r="C9" s="2"/>
      <c r="D9" s="2"/>
      <c r="E9" s="2"/>
    </row>
    <row r="10" spans="1:5" ht="23.25">
      <c r="A10" s="32" t="s">
        <v>47</v>
      </c>
      <c r="B10" s="3" t="s">
        <v>0</v>
      </c>
      <c r="C10" s="3" t="s">
        <v>1</v>
      </c>
      <c r="D10" s="3" t="s">
        <v>2</v>
      </c>
      <c r="E10" s="3" t="s">
        <v>5</v>
      </c>
    </row>
    <row r="11" spans="1:5" ht="23.25">
      <c r="A11" s="33"/>
      <c r="B11" s="4" t="s">
        <v>3</v>
      </c>
      <c r="C11" s="4" t="s">
        <v>3</v>
      </c>
      <c r="D11" s="4" t="s">
        <v>4</v>
      </c>
      <c r="E11" s="4" t="s">
        <v>6</v>
      </c>
    </row>
    <row r="12" spans="1:5" ht="23.25">
      <c r="A12" s="5" t="s">
        <v>44</v>
      </c>
      <c r="B12" s="5">
        <v>68683</v>
      </c>
      <c r="C12" s="5">
        <v>66509</v>
      </c>
      <c r="D12" s="5">
        <v>480</v>
      </c>
      <c r="E12" s="5">
        <v>31938000</v>
      </c>
    </row>
    <row r="13" spans="1:5" ht="23.25">
      <c r="A13" s="5" t="s">
        <v>45</v>
      </c>
      <c r="B13" s="5">
        <v>33696</v>
      </c>
      <c r="C13" s="5">
        <v>33317</v>
      </c>
      <c r="D13" s="5">
        <v>659</v>
      </c>
      <c r="E13" s="5">
        <v>21965000</v>
      </c>
    </row>
    <row r="15" spans="1:5" ht="23.25">
      <c r="A15" s="34" t="s">
        <v>55</v>
      </c>
      <c r="B15" s="34"/>
      <c r="C15" s="34"/>
      <c r="D15" s="34"/>
      <c r="E15" s="34"/>
    </row>
    <row r="16" spans="1:5" ht="23.25">
      <c r="A16" s="2"/>
      <c r="B16" s="2"/>
      <c r="C16" s="2"/>
      <c r="D16" s="2"/>
      <c r="E16" s="2"/>
    </row>
    <row r="17" spans="1:5" ht="23.25">
      <c r="A17" s="32" t="s">
        <v>47</v>
      </c>
      <c r="B17" s="3" t="s">
        <v>0</v>
      </c>
      <c r="C17" s="3" t="s">
        <v>1</v>
      </c>
      <c r="D17" s="3" t="s">
        <v>2</v>
      </c>
      <c r="E17" s="3" t="s">
        <v>5</v>
      </c>
    </row>
    <row r="18" spans="1:5" ht="23.25">
      <c r="A18" s="33"/>
      <c r="B18" s="4" t="s">
        <v>3</v>
      </c>
      <c r="C18" s="4" t="s">
        <v>3</v>
      </c>
      <c r="D18" s="4" t="s">
        <v>4</v>
      </c>
      <c r="E18" s="4" t="s">
        <v>6</v>
      </c>
    </row>
    <row r="19" spans="1:5" ht="23.25">
      <c r="A19" s="5" t="s">
        <v>44</v>
      </c>
      <c r="B19" s="5">
        <v>68756</v>
      </c>
      <c r="C19" s="5">
        <v>66558</v>
      </c>
      <c r="D19" s="5">
        <v>474</v>
      </c>
      <c r="E19" s="5">
        <v>31555000</v>
      </c>
    </row>
    <row r="20" spans="1:5" ht="23.25">
      <c r="A20" s="5" t="s">
        <v>45</v>
      </c>
      <c r="B20" s="5">
        <v>33904</v>
      </c>
      <c r="C20" s="5">
        <v>33674</v>
      </c>
      <c r="D20" s="5">
        <v>662</v>
      </c>
      <c r="E20" s="5">
        <v>22307000</v>
      </c>
    </row>
    <row r="22" spans="1:5" ht="23.25">
      <c r="A22" s="34" t="s">
        <v>48</v>
      </c>
      <c r="B22" s="34"/>
      <c r="C22" s="34"/>
      <c r="D22" s="34"/>
      <c r="E22" s="34"/>
    </row>
    <row r="23" spans="1:5" ht="23.25">
      <c r="A23" s="2"/>
      <c r="B23" s="2"/>
      <c r="C23" s="2"/>
      <c r="D23" s="2"/>
      <c r="E23" s="2"/>
    </row>
    <row r="24" spans="1:5" ht="23.25">
      <c r="A24" s="32" t="s">
        <v>47</v>
      </c>
      <c r="B24" s="3" t="s">
        <v>0</v>
      </c>
      <c r="C24" s="3" t="s">
        <v>1</v>
      </c>
      <c r="D24" s="3" t="s">
        <v>2</v>
      </c>
      <c r="E24" s="3" t="s">
        <v>5</v>
      </c>
    </row>
    <row r="25" spans="1:5" ht="23.25">
      <c r="A25" s="33"/>
      <c r="B25" s="4" t="s">
        <v>3</v>
      </c>
      <c r="C25" s="4" t="s">
        <v>3</v>
      </c>
      <c r="D25" s="4" t="s">
        <v>4</v>
      </c>
      <c r="E25" s="4" t="s">
        <v>6</v>
      </c>
    </row>
    <row r="26" spans="1:5" ht="23.25">
      <c r="A26" s="5" t="s">
        <v>44</v>
      </c>
      <c r="B26" s="5">
        <v>62244</v>
      </c>
      <c r="C26" s="5">
        <v>60055</v>
      </c>
      <c r="D26" s="5">
        <v>468</v>
      </c>
      <c r="E26" s="5">
        <v>28131000</v>
      </c>
    </row>
    <row r="27" spans="1:5" ht="23.25">
      <c r="A27" s="5" t="s">
        <v>45</v>
      </c>
      <c r="B27" s="5">
        <v>33327</v>
      </c>
      <c r="C27" s="5">
        <v>33191</v>
      </c>
      <c r="D27" s="5">
        <v>668</v>
      </c>
      <c r="E27" s="5">
        <v>22175000</v>
      </c>
    </row>
    <row r="29" spans="1:5" ht="23.25">
      <c r="A29" s="34"/>
      <c r="B29" s="34"/>
      <c r="C29" s="34"/>
      <c r="D29" s="34"/>
      <c r="E29" s="34"/>
    </row>
    <row r="30" spans="1:5">
      <c r="A30"/>
      <c r="B30"/>
      <c r="C30"/>
      <c r="D30"/>
      <c r="E30"/>
    </row>
    <row r="31" spans="1:5">
      <c r="A31"/>
      <c r="B31"/>
      <c r="C31"/>
      <c r="D31"/>
      <c r="E31"/>
    </row>
    <row r="32" spans="1:5">
      <c r="A32"/>
      <c r="B32"/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</sheetData>
  <mergeCells count="9">
    <mergeCell ref="A17:A18"/>
    <mergeCell ref="A22:E22"/>
    <mergeCell ref="A24:A25"/>
    <mergeCell ref="A29:E29"/>
    <mergeCell ref="A3:A4"/>
    <mergeCell ref="A1:E1"/>
    <mergeCell ref="A8:E8"/>
    <mergeCell ref="A10:A11"/>
    <mergeCell ref="A15:E1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8"/>
  <sheetViews>
    <sheetView topLeftCell="A106" zoomScale="69" zoomScaleNormal="69" workbookViewId="0">
      <selection activeCell="I138" sqref="I138"/>
    </sheetView>
  </sheetViews>
  <sheetFormatPr defaultRowHeight="23.25"/>
  <cols>
    <col min="1" max="1" width="22.7109375" style="11" customWidth="1"/>
    <col min="2" max="2" width="17.5703125" style="11" customWidth="1"/>
    <col min="3" max="3" width="14.42578125" style="11" customWidth="1"/>
    <col min="4" max="4" width="18.28515625" style="11" customWidth="1"/>
    <col min="5" max="5" width="17.5703125" style="11" customWidth="1"/>
    <col min="6" max="16384" width="9.140625" style="11"/>
  </cols>
  <sheetData>
    <row r="1" spans="1:5">
      <c r="A1" s="37" t="s">
        <v>40</v>
      </c>
      <c r="B1" s="37"/>
      <c r="C1" s="37"/>
      <c r="D1" s="37"/>
      <c r="E1" s="37"/>
    </row>
    <row r="3" spans="1:5">
      <c r="A3" s="38" t="s">
        <v>8</v>
      </c>
      <c r="B3" s="12" t="s">
        <v>9</v>
      </c>
      <c r="C3" s="12" t="s">
        <v>10</v>
      </c>
      <c r="D3" s="12" t="s">
        <v>11</v>
      </c>
      <c r="E3" s="12" t="s">
        <v>12</v>
      </c>
    </row>
    <row r="4" spans="1:5">
      <c r="A4" s="39"/>
      <c r="B4" s="13" t="s">
        <v>7</v>
      </c>
      <c r="C4" s="13" t="s">
        <v>7</v>
      </c>
      <c r="D4" s="13" t="s">
        <v>13</v>
      </c>
      <c r="E4" s="13" t="s">
        <v>6</v>
      </c>
    </row>
    <row r="5" spans="1:5">
      <c r="A5" s="6" t="s">
        <v>41</v>
      </c>
      <c r="B5" s="14">
        <v>144629</v>
      </c>
      <c r="C5" s="15">
        <v>144175</v>
      </c>
      <c r="D5" s="16">
        <v>4015</v>
      </c>
      <c r="E5" s="17">
        <v>602799741</v>
      </c>
    </row>
    <row r="6" spans="1:5">
      <c r="A6" s="6" t="s">
        <v>14</v>
      </c>
      <c r="B6" s="14">
        <v>131100</v>
      </c>
      <c r="C6" s="15">
        <v>113388</v>
      </c>
      <c r="D6" s="16">
        <v>9806</v>
      </c>
      <c r="E6" s="17">
        <v>1110944524</v>
      </c>
    </row>
    <row r="7" spans="1:5">
      <c r="A7" s="6" t="s">
        <v>15</v>
      </c>
      <c r="B7" s="14">
        <v>18663</v>
      </c>
      <c r="C7" s="15">
        <v>18395</v>
      </c>
      <c r="D7" s="18">
        <v>6010</v>
      </c>
      <c r="E7" s="17">
        <f>C7*D7</f>
        <v>110553950</v>
      </c>
    </row>
    <row r="8" spans="1:5">
      <c r="A8" s="7" t="s">
        <v>16</v>
      </c>
      <c r="B8" s="18">
        <f>SUM(B5:B7)</f>
        <v>294392</v>
      </c>
      <c r="C8" s="18">
        <f>SUM(C5:C7)</f>
        <v>275958</v>
      </c>
      <c r="D8" s="19"/>
      <c r="E8" s="20">
        <f>SUM(E5:E7)</f>
        <v>1824298215</v>
      </c>
    </row>
    <row r="9" spans="1:5">
      <c r="A9" s="9"/>
      <c r="B9" s="21"/>
      <c r="C9" s="21"/>
      <c r="D9" s="22"/>
      <c r="E9" s="21"/>
    </row>
    <row r="10" spans="1:5">
      <c r="A10" s="37" t="s">
        <v>17</v>
      </c>
      <c r="B10" s="37"/>
      <c r="C10" s="37"/>
      <c r="D10" s="37"/>
      <c r="E10" s="37"/>
    </row>
    <row r="11" spans="1:5">
      <c r="A11" s="9"/>
      <c r="B11" s="9"/>
      <c r="C11" s="9"/>
      <c r="D11" s="9"/>
      <c r="E11" s="23"/>
    </row>
    <row r="12" spans="1:5">
      <c r="A12" s="35" t="s">
        <v>8</v>
      </c>
      <c r="B12" s="12" t="s">
        <v>18</v>
      </c>
      <c r="C12" s="12" t="s">
        <v>19</v>
      </c>
      <c r="D12" s="12" t="s">
        <v>20</v>
      </c>
      <c r="E12" s="12" t="s">
        <v>21</v>
      </c>
    </row>
    <row r="13" spans="1:5">
      <c r="A13" s="36"/>
      <c r="B13" s="13" t="s">
        <v>7</v>
      </c>
      <c r="C13" s="13" t="s">
        <v>7</v>
      </c>
      <c r="D13" s="13" t="s">
        <v>13</v>
      </c>
      <c r="E13" s="13" t="s">
        <v>6</v>
      </c>
    </row>
    <row r="14" spans="1:5">
      <c r="A14" s="8" t="s">
        <v>43</v>
      </c>
      <c r="B14" s="16">
        <v>109833</v>
      </c>
      <c r="C14" s="15">
        <v>104956</v>
      </c>
      <c r="D14" s="24">
        <v>2895</v>
      </c>
      <c r="E14" s="25">
        <f>C14*D14</f>
        <v>303847620</v>
      </c>
    </row>
    <row r="15" spans="1:5">
      <c r="A15" s="6" t="s">
        <v>22</v>
      </c>
      <c r="B15" s="16">
        <v>30243</v>
      </c>
      <c r="C15" s="26">
        <v>29832</v>
      </c>
      <c r="D15" s="27">
        <v>1429</v>
      </c>
      <c r="E15" s="28">
        <f>C15*D15</f>
        <v>42629928</v>
      </c>
    </row>
    <row r="16" spans="1:5">
      <c r="A16" s="6" t="s">
        <v>23</v>
      </c>
      <c r="B16" s="26">
        <v>10889</v>
      </c>
      <c r="C16" s="26">
        <v>9691</v>
      </c>
      <c r="D16" s="27">
        <v>2245</v>
      </c>
      <c r="E16" s="28">
        <v>29636556</v>
      </c>
    </row>
    <row r="17" spans="1:5">
      <c r="A17" s="6" t="s">
        <v>42</v>
      </c>
      <c r="B17" s="15">
        <v>220953</v>
      </c>
      <c r="C17" s="15">
        <v>203277</v>
      </c>
      <c r="D17" s="24">
        <v>228</v>
      </c>
      <c r="E17" s="25">
        <v>46181981</v>
      </c>
    </row>
    <row r="18" spans="1:5">
      <c r="A18" s="6" t="s">
        <v>24</v>
      </c>
      <c r="B18" s="15">
        <v>31</v>
      </c>
      <c r="C18" s="15">
        <v>31</v>
      </c>
      <c r="D18" s="24">
        <v>355</v>
      </c>
      <c r="E18" s="25">
        <f>C18*D18</f>
        <v>11005</v>
      </c>
    </row>
    <row r="19" spans="1:5">
      <c r="A19" s="6" t="s">
        <v>25</v>
      </c>
      <c r="B19" s="15">
        <v>44</v>
      </c>
      <c r="C19" s="15">
        <v>31</v>
      </c>
      <c r="D19" s="24">
        <v>806</v>
      </c>
      <c r="E19" s="25">
        <f>C19*D19</f>
        <v>24986</v>
      </c>
    </row>
    <row r="20" spans="1:5">
      <c r="A20" s="6" t="s">
        <v>26</v>
      </c>
      <c r="B20" s="15">
        <v>481</v>
      </c>
      <c r="C20" s="15">
        <v>231</v>
      </c>
      <c r="D20" s="24">
        <v>996</v>
      </c>
      <c r="E20" s="25">
        <f>C20*D20</f>
        <v>230076</v>
      </c>
    </row>
    <row r="21" spans="1:5">
      <c r="A21" s="6" t="s">
        <v>27</v>
      </c>
      <c r="B21" s="15">
        <v>618</v>
      </c>
      <c r="C21" s="15">
        <v>612</v>
      </c>
      <c r="D21" s="24">
        <v>518</v>
      </c>
      <c r="E21" s="25">
        <f>C21*D21</f>
        <v>317016</v>
      </c>
    </row>
    <row r="22" spans="1:5">
      <c r="A22" s="6" t="s">
        <v>28</v>
      </c>
      <c r="B22" s="15">
        <v>524</v>
      </c>
      <c r="C22" s="15">
        <v>384</v>
      </c>
      <c r="D22" s="24">
        <v>919</v>
      </c>
      <c r="E22" s="25">
        <f>C22*D22</f>
        <v>352896</v>
      </c>
    </row>
    <row r="23" spans="1:5">
      <c r="A23" s="7" t="s">
        <v>16</v>
      </c>
      <c r="B23" s="29">
        <f>SUM(B14:B22)</f>
        <v>373616</v>
      </c>
      <c r="C23" s="29">
        <f>SUM(C14:C22)</f>
        <v>349045</v>
      </c>
      <c r="D23" s="29"/>
      <c r="E23" s="29">
        <f>SUM(E14:E22)</f>
        <v>423232064</v>
      </c>
    </row>
    <row r="24" spans="1:5">
      <c r="A24" s="9"/>
      <c r="B24" s="10"/>
      <c r="C24" s="10"/>
      <c r="D24" s="10"/>
      <c r="E24" s="10"/>
    </row>
    <row r="25" spans="1:5">
      <c r="A25" s="37" t="s">
        <v>29</v>
      </c>
      <c r="B25" s="37"/>
      <c r="C25" s="37"/>
      <c r="D25" s="37"/>
      <c r="E25" s="37"/>
    </row>
    <row r="26" spans="1:5">
      <c r="A26" s="9"/>
      <c r="B26" s="9"/>
      <c r="C26" s="9"/>
      <c r="D26" s="9"/>
      <c r="E26" s="23"/>
    </row>
    <row r="27" spans="1:5">
      <c r="A27" s="35" t="s">
        <v>8</v>
      </c>
      <c r="B27" s="30" t="s">
        <v>18</v>
      </c>
      <c r="C27" s="12" t="s">
        <v>30</v>
      </c>
      <c r="D27" s="12" t="s">
        <v>20</v>
      </c>
      <c r="E27" s="12" t="s">
        <v>21</v>
      </c>
    </row>
    <row r="28" spans="1:5">
      <c r="A28" s="36"/>
      <c r="B28" s="31" t="s">
        <v>7</v>
      </c>
      <c r="C28" s="13" t="s">
        <v>7</v>
      </c>
      <c r="D28" s="13" t="s">
        <v>13</v>
      </c>
      <c r="E28" s="13" t="s">
        <v>6</v>
      </c>
    </row>
    <row r="29" spans="1:5">
      <c r="A29" s="6" t="s">
        <v>31</v>
      </c>
      <c r="B29" s="15">
        <v>1768</v>
      </c>
      <c r="C29" s="15">
        <v>1414</v>
      </c>
      <c r="D29" s="15">
        <v>920</v>
      </c>
      <c r="E29" s="25">
        <v>1360838</v>
      </c>
    </row>
    <row r="30" spans="1:5">
      <c r="A30" s="6" t="s">
        <v>32</v>
      </c>
      <c r="B30" s="15">
        <v>1459</v>
      </c>
      <c r="C30" s="15">
        <v>1196</v>
      </c>
      <c r="D30" s="15">
        <v>404</v>
      </c>
      <c r="E30" s="25">
        <v>810274</v>
      </c>
    </row>
    <row r="31" spans="1:5">
      <c r="A31" s="6" t="s">
        <v>33</v>
      </c>
      <c r="B31" s="15">
        <v>2362</v>
      </c>
      <c r="C31" s="15">
        <v>2126</v>
      </c>
      <c r="D31" s="15">
        <v>1092</v>
      </c>
      <c r="E31" s="25">
        <v>2279064</v>
      </c>
    </row>
    <row r="32" spans="1:5">
      <c r="A32" s="6" t="s">
        <v>34</v>
      </c>
      <c r="B32" s="15">
        <v>1478</v>
      </c>
      <c r="C32" s="15">
        <v>1360</v>
      </c>
      <c r="D32" s="15">
        <v>1718</v>
      </c>
      <c r="E32" s="25">
        <v>3514310</v>
      </c>
    </row>
    <row r="33" spans="1:5">
      <c r="A33" s="6" t="s">
        <v>35</v>
      </c>
      <c r="B33" s="15">
        <v>2820</v>
      </c>
      <c r="C33" s="15">
        <v>2651</v>
      </c>
      <c r="D33" s="15">
        <v>1084</v>
      </c>
      <c r="E33" s="25">
        <v>3227915</v>
      </c>
    </row>
    <row r="34" spans="1:5">
      <c r="A34" s="6" t="s">
        <v>36</v>
      </c>
      <c r="B34" s="15">
        <v>622</v>
      </c>
      <c r="C34" s="15">
        <v>597</v>
      </c>
      <c r="D34" s="15">
        <v>543</v>
      </c>
      <c r="E34" s="25">
        <v>955266</v>
      </c>
    </row>
    <row r="35" spans="1:5">
      <c r="A35" s="6" t="s">
        <v>37</v>
      </c>
      <c r="B35" s="15">
        <v>6277</v>
      </c>
      <c r="C35" s="15">
        <v>6026</v>
      </c>
      <c r="D35" s="15">
        <v>692</v>
      </c>
      <c r="E35" s="25">
        <v>4257868</v>
      </c>
    </row>
    <row r="36" spans="1:5">
      <c r="A36" s="6" t="s">
        <v>38</v>
      </c>
      <c r="B36" s="15">
        <v>3262</v>
      </c>
      <c r="C36" s="15">
        <v>3099</v>
      </c>
      <c r="D36" s="15">
        <v>593</v>
      </c>
      <c r="E36" s="25">
        <v>3370298</v>
      </c>
    </row>
    <row r="37" spans="1:5">
      <c r="A37" s="6" t="s">
        <v>39</v>
      </c>
      <c r="B37" s="15">
        <v>2771</v>
      </c>
      <c r="C37" s="15">
        <v>2577</v>
      </c>
      <c r="D37" s="15">
        <v>407</v>
      </c>
      <c r="E37" s="25">
        <v>3020783</v>
      </c>
    </row>
    <row r="38" spans="1:5">
      <c r="A38" s="7" t="s">
        <v>16</v>
      </c>
      <c r="B38" s="29">
        <v>22819</v>
      </c>
      <c r="C38" s="29">
        <v>21046</v>
      </c>
      <c r="D38" s="29"/>
      <c r="E38" s="29">
        <v>22796616</v>
      </c>
    </row>
    <row r="39" spans="1:5" s="40" customFormat="1"/>
    <row r="40" spans="1:5">
      <c r="A40" s="37" t="s">
        <v>50</v>
      </c>
      <c r="B40" s="37"/>
      <c r="C40" s="37"/>
      <c r="D40" s="37"/>
      <c r="E40" s="37"/>
    </row>
    <row r="42" spans="1:5">
      <c r="A42" s="38" t="s">
        <v>8</v>
      </c>
      <c r="B42" s="12" t="s">
        <v>9</v>
      </c>
      <c r="C42" s="12" t="s">
        <v>10</v>
      </c>
      <c r="D42" s="12" t="s">
        <v>11</v>
      </c>
      <c r="E42" s="12" t="s">
        <v>12</v>
      </c>
    </row>
    <row r="43" spans="1:5">
      <c r="A43" s="39"/>
      <c r="B43" s="13" t="s">
        <v>7</v>
      </c>
      <c r="C43" s="13" t="s">
        <v>7</v>
      </c>
      <c r="D43" s="13" t="s">
        <v>13</v>
      </c>
      <c r="E43" s="13" t="s">
        <v>6</v>
      </c>
    </row>
    <row r="44" spans="1:5">
      <c r="A44" s="6" t="s">
        <v>41</v>
      </c>
      <c r="B44" s="14">
        <v>149577</v>
      </c>
      <c r="C44" s="15">
        <v>147969</v>
      </c>
      <c r="D44" s="16">
        <v>3930</v>
      </c>
      <c r="E44" s="17">
        <v>581448000</v>
      </c>
    </row>
    <row r="45" spans="1:5">
      <c r="A45" s="6" t="s">
        <v>14</v>
      </c>
      <c r="B45" s="14">
        <v>90236</v>
      </c>
      <c r="C45" s="15">
        <v>54944</v>
      </c>
      <c r="D45" s="16">
        <v>20047</v>
      </c>
      <c r="E45" s="17">
        <v>1101432000</v>
      </c>
    </row>
    <row r="46" spans="1:5">
      <c r="A46" s="6" t="s">
        <v>15</v>
      </c>
      <c r="B46" s="14">
        <v>19593</v>
      </c>
      <c r="C46" s="15">
        <v>19410</v>
      </c>
      <c r="D46" s="18">
        <v>5945</v>
      </c>
      <c r="E46" s="17">
        <v>115391000</v>
      </c>
    </row>
    <row r="47" spans="1:5">
      <c r="A47" s="7" t="s">
        <v>16</v>
      </c>
      <c r="B47" s="18">
        <f t="shared" ref="B47:C47" si="0">SUM(B44:B46)</f>
        <v>259406</v>
      </c>
      <c r="C47" s="18">
        <f t="shared" si="0"/>
        <v>222323</v>
      </c>
      <c r="D47" s="18"/>
      <c r="E47" s="18">
        <f>SUM(E44:E46)</f>
        <v>1798271000</v>
      </c>
    </row>
    <row r="48" spans="1:5">
      <c r="A48" s="9"/>
      <c r="B48" s="21"/>
      <c r="C48" s="21"/>
      <c r="D48" s="22"/>
      <c r="E48" s="21"/>
    </row>
    <row r="49" spans="1:5">
      <c r="A49" s="37" t="s">
        <v>51</v>
      </c>
      <c r="B49" s="37"/>
      <c r="C49" s="37"/>
      <c r="D49" s="37"/>
      <c r="E49" s="37"/>
    </row>
    <row r="50" spans="1:5">
      <c r="A50" s="9"/>
      <c r="B50" s="9"/>
      <c r="C50" s="9"/>
      <c r="D50" s="9"/>
      <c r="E50" s="23"/>
    </row>
    <row r="51" spans="1:5">
      <c r="A51" s="35" t="s">
        <v>8</v>
      </c>
      <c r="B51" s="12" t="s">
        <v>18</v>
      </c>
      <c r="C51" s="12" t="s">
        <v>19</v>
      </c>
      <c r="D51" s="12" t="s">
        <v>20</v>
      </c>
      <c r="E51" s="12" t="s">
        <v>21</v>
      </c>
    </row>
    <row r="52" spans="1:5">
      <c r="A52" s="36"/>
      <c r="B52" s="13" t="s">
        <v>7</v>
      </c>
      <c r="C52" s="13" t="s">
        <v>7</v>
      </c>
      <c r="D52" s="13" t="s">
        <v>13</v>
      </c>
      <c r="E52" s="13" t="s">
        <v>6</v>
      </c>
    </row>
    <row r="53" spans="1:5">
      <c r="A53" s="8" t="s">
        <v>43</v>
      </c>
      <c r="B53" s="16">
        <v>110080</v>
      </c>
      <c r="C53" s="15">
        <v>109298</v>
      </c>
      <c r="D53" s="24">
        <v>2734</v>
      </c>
      <c r="E53" s="25">
        <v>298794000</v>
      </c>
    </row>
    <row r="54" spans="1:5">
      <c r="A54" s="6" t="s">
        <v>22</v>
      </c>
      <c r="B54" s="16">
        <v>28037</v>
      </c>
      <c r="C54" s="26">
        <v>27674</v>
      </c>
      <c r="D54" s="27">
        <v>682</v>
      </c>
      <c r="E54" s="28">
        <v>18882029</v>
      </c>
    </row>
    <row r="55" spans="1:5">
      <c r="A55" s="6" t="s">
        <v>52</v>
      </c>
      <c r="B55" s="26">
        <v>11280</v>
      </c>
      <c r="C55" s="26">
        <v>3875</v>
      </c>
      <c r="D55" s="27">
        <v>1311</v>
      </c>
      <c r="E55" s="28">
        <v>13033968</v>
      </c>
    </row>
    <row r="56" spans="1:5">
      <c r="A56" s="6" t="s">
        <v>42</v>
      </c>
      <c r="B56" s="15">
        <v>233621</v>
      </c>
      <c r="C56" s="15">
        <v>197339</v>
      </c>
      <c r="D56" s="24">
        <v>208</v>
      </c>
      <c r="E56" s="25">
        <v>41125.68</v>
      </c>
    </row>
    <row r="57" spans="1:5">
      <c r="A57" s="7" t="s">
        <v>16</v>
      </c>
      <c r="B57" s="29">
        <v>387007</v>
      </c>
      <c r="C57" s="29">
        <v>348255</v>
      </c>
      <c r="D57" s="29"/>
      <c r="E57" s="29">
        <v>298106051</v>
      </c>
    </row>
    <row r="58" spans="1:5">
      <c r="A58" s="9"/>
      <c r="B58" s="10"/>
      <c r="C58" s="10"/>
      <c r="D58" s="10"/>
      <c r="E58" s="10"/>
    </row>
    <row r="59" spans="1:5">
      <c r="A59" s="37" t="s">
        <v>53</v>
      </c>
      <c r="B59" s="37"/>
      <c r="C59" s="37"/>
      <c r="D59" s="37"/>
      <c r="E59" s="37"/>
    </row>
    <row r="60" spans="1:5">
      <c r="A60" s="9"/>
      <c r="B60" s="9"/>
      <c r="C60" s="9"/>
      <c r="D60" s="9"/>
      <c r="E60" s="23"/>
    </row>
    <row r="61" spans="1:5">
      <c r="A61" s="35" t="s">
        <v>8</v>
      </c>
      <c r="B61" s="30" t="s">
        <v>18</v>
      </c>
      <c r="C61" s="12" t="s">
        <v>30</v>
      </c>
      <c r="D61" s="12" t="s">
        <v>20</v>
      </c>
      <c r="E61" s="12" t="s">
        <v>21</v>
      </c>
    </row>
    <row r="62" spans="1:5">
      <c r="A62" s="36"/>
      <c r="B62" s="31" t="s">
        <v>7</v>
      </c>
      <c r="C62" s="13" t="s">
        <v>7</v>
      </c>
      <c r="D62" s="13" t="s">
        <v>13</v>
      </c>
      <c r="E62" s="13" t="s">
        <v>6</v>
      </c>
    </row>
    <row r="63" spans="1:5">
      <c r="A63" s="6" t="s">
        <v>31</v>
      </c>
      <c r="B63" s="15">
        <v>1094</v>
      </c>
      <c r="C63" s="15">
        <v>1092</v>
      </c>
      <c r="D63" s="15">
        <v>1024</v>
      </c>
      <c r="E63" s="25">
        <v>1118208</v>
      </c>
    </row>
    <row r="64" spans="1:5">
      <c r="A64" s="6" t="s">
        <v>32</v>
      </c>
      <c r="B64" s="15">
        <v>1372</v>
      </c>
      <c r="C64" s="15">
        <v>1342</v>
      </c>
      <c r="D64" s="15">
        <v>980</v>
      </c>
      <c r="E64" s="25">
        <v>1315160</v>
      </c>
    </row>
    <row r="65" spans="1:5">
      <c r="A65" s="6" t="s">
        <v>33</v>
      </c>
      <c r="B65" s="15">
        <v>2562</v>
      </c>
      <c r="C65" s="15">
        <v>2460</v>
      </c>
      <c r="D65" s="15">
        <v>1054</v>
      </c>
      <c r="E65" s="25">
        <v>2592840</v>
      </c>
    </row>
    <row r="66" spans="1:5">
      <c r="A66" s="6" t="s">
        <v>34</v>
      </c>
      <c r="B66" s="15">
        <v>1120</v>
      </c>
      <c r="C66" s="15">
        <v>774</v>
      </c>
      <c r="D66" s="15">
        <v>2192</v>
      </c>
      <c r="E66" s="25">
        <v>1696608</v>
      </c>
    </row>
    <row r="67" spans="1:5">
      <c r="A67" s="6" t="s">
        <v>35</v>
      </c>
      <c r="B67" s="15">
        <v>2358</v>
      </c>
      <c r="C67" s="15">
        <v>2240</v>
      </c>
      <c r="D67" s="15">
        <v>1536</v>
      </c>
      <c r="E67" s="25">
        <v>3440640</v>
      </c>
    </row>
    <row r="68" spans="1:5">
      <c r="A68" s="6" t="s">
        <v>36</v>
      </c>
      <c r="B68" s="15">
        <v>464</v>
      </c>
      <c r="C68" s="15">
        <v>381</v>
      </c>
      <c r="D68" s="15">
        <v>1372</v>
      </c>
      <c r="E68" s="25">
        <v>522732</v>
      </c>
    </row>
    <row r="69" spans="1:5">
      <c r="A69" s="6" t="s">
        <v>37</v>
      </c>
      <c r="B69" s="15">
        <v>6217</v>
      </c>
      <c r="C69" s="15">
        <v>6092</v>
      </c>
      <c r="D69" s="15">
        <v>686</v>
      </c>
      <c r="E69" s="25">
        <v>4179112</v>
      </c>
    </row>
    <row r="70" spans="1:5">
      <c r="A70" s="6" t="s">
        <v>38</v>
      </c>
      <c r="B70" s="15">
        <v>3192</v>
      </c>
      <c r="C70" s="15">
        <v>3094</v>
      </c>
      <c r="D70" s="15">
        <v>1298</v>
      </c>
      <c r="E70" s="25">
        <v>4016012</v>
      </c>
    </row>
    <row r="71" spans="1:5">
      <c r="A71" s="6" t="s">
        <v>39</v>
      </c>
      <c r="B71" s="15">
        <v>2791</v>
      </c>
      <c r="C71" s="15">
        <v>2707</v>
      </c>
      <c r="D71" s="15">
        <v>890</v>
      </c>
      <c r="E71" s="25">
        <v>2409230</v>
      </c>
    </row>
    <row r="72" spans="1:5">
      <c r="A72" s="7" t="s">
        <v>16</v>
      </c>
      <c r="B72" s="29">
        <v>22819</v>
      </c>
      <c r="C72" s="29">
        <v>21046</v>
      </c>
      <c r="D72" s="29"/>
      <c r="E72" s="29">
        <v>21290542</v>
      </c>
    </row>
    <row r="73" spans="1:5" s="40" customFormat="1"/>
    <row r="74" spans="1:5">
      <c r="A74" s="37" t="s">
        <v>56</v>
      </c>
      <c r="B74" s="37"/>
      <c r="C74" s="37"/>
      <c r="D74" s="37"/>
      <c r="E74" s="37"/>
    </row>
    <row r="76" spans="1:5">
      <c r="A76" s="38" t="s">
        <v>8</v>
      </c>
      <c r="B76" s="12" t="s">
        <v>9</v>
      </c>
      <c r="C76" s="12" t="s">
        <v>10</v>
      </c>
      <c r="D76" s="12" t="s">
        <v>11</v>
      </c>
      <c r="E76" s="12" t="s">
        <v>12</v>
      </c>
    </row>
    <row r="77" spans="1:5">
      <c r="A77" s="39"/>
      <c r="B77" s="13" t="s">
        <v>7</v>
      </c>
      <c r="C77" s="13" t="s">
        <v>7</v>
      </c>
      <c r="D77" s="13" t="s">
        <v>13</v>
      </c>
      <c r="E77" s="13" t="s">
        <v>6</v>
      </c>
    </row>
    <row r="78" spans="1:5">
      <c r="A78" s="6" t="s">
        <v>41</v>
      </c>
      <c r="B78" s="14">
        <v>146748</v>
      </c>
      <c r="C78" s="15">
        <v>145008</v>
      </c>
      <c r="D78" s="16">
        <v>4127</v>
      </c>
      <c r="E78" s="17">
        <v>598391000</v>
      </c>
    </row>
    <row r="79" spans="1:5">
      <c r="A79" s="6" t="s">
        <v>14</v>
      </c>
      <c r="B79" s="14">
        <v>95048</v>
      </c>
      <c r="C79" s="15">
        <v>95001</v>
      </c>
      <c r="D79" s="16">
        <v>933749000</v>
      </c>
      <c r="E79" s="17">
        <v>933749000</v>
      </c>
    </row>
    <row r="80" spans="1:5">
      <c r="A80" s="6" t="s">
        <v>15</v>
      </c>
      <c r="B80" s="14">
        <v>19403</v>
      </c>
      <c r="C80" s="15">
        <v>19337</v>
      </c>
      <c r="D80" s="18">
        <v>5891</v>
      </c>
      <c r="E80" s="17">
        <v>113917000</v>
      </c>
    </row>
    <row r="81" spans="1:5">
      <c r="A81" s="7" t="s">
        <v>16</v>
      </c>
      <c r="B81" s="41">
        <f>SUM(B78:B80)</f>
        <v>261199</v>
      </c>
      <c r="C81" s="41">
        <v>359578</v>
      </c>
      <c r="D81" s="41"/>
      <c r="E81" s="42">
        <f>SUM(E78:E80)</f>
        <v>1646057000</v>
      </c>
    </row>
    <row r="82" spans="1:5">
      <c r="A82" s="9"/>
      <c r="B82" s="21"/>
      <c r="C82" s="21"/>
      <c r="D82" s="22"/>
      <c r="E82" s="21"/>
    </row>
    <row r="83" spans="1:5">
      <c r="A83" s="37" t="s">
        <v>49</v>
      </c>
      <c r="B83" s="37"/>
      <c r="C83" s="37"/>
      <c r="D83" s="37"/>
      <c r="E83" s="37"/>
    </row>
    <row r="84" spans="1:5">
      <c r="A84" s="9"/>
      <c r="B84" s="9"/>
      <c r="C84" s="9"/>
      <c r="D84" s="9"/>
      <c r="E84" s="23"/>
    </row>
    <row r="85" spans="1:5">
      <c r="A85" s="35" t="s">
        <v>8</v>
      </c>
      <c r="B85" s="12" t="s">
        <v>18</v>
      </c>
      <c r="C85" s="12" t="s">
        <v>19</v>
      </c>
      <c r="D85" s="12" t="s">
        <v>20</v>
      </c>
      <c r="E85" s="12" t="s">
        <v>21</v>
      </c>
    </row>
    <row r="86" spans="1:5">
      <c r="A86" s="36"/>
      <c r="B86" s="13" t="s">
        <v>7</v>
      </c>
      <c r="C86" s="13" t="s">
        <v>7</v>
      </c>
      <c r="D86" s="13" t="s">
        <v>13</v>
      </c>
      <c r="E86" s="13" t="s">
        <v>6</v>
      </c>
    </row>
    <row r="87" spans="1:5">
      <c r="A87" s="8" t="s">
        <v>43</v>
      </c>
      <c r="B87" s="16">
        <v>111161</v>
      </c>
      <c r="C87" s="15">
        <v>109370</v>
      </c>
      <c r="D87" s="24">
        <v>2877</v>
      </c>
      <c r="E87" s="25">
        <v>314636000</v>
      </c>
    </row>
    <row r="88" spans="1:5">
      <c r="A88" s="6" t="s">
        <v>22</v>
      </c>
      <c r="B88" s="16">
        <v>27675</v>
      </c>
      <c r="C88" s="26">
        <v>27201</v>
      </c>
      <c r="D88" s="27">
        <v>699</v>
      </c>
      <c r="E88" s="28">
        <v>19022510</v>
      </c>
    </row>
    <row r="89" spans="1:5">
      <c r="A89" s="6" t="s">
        <v>42</v>
      </c>
      <c r="B89" s="15">
        <v>229961</v>
      </c>
      <c r="C89" s="15">
        <v>203488</v>
      </c>
      <c r="D89" s="24">
        <v>203</v>
      </c>
      <c r="E89" s="25">
        <v>41237000</v>
      </c>
    </row>
    <row r="90" spans="1:5">
      <c r="A90" s="7" t="s">
        <v>16</v>
      </c>
      <c r="B90" s="29">
        <f>SUM(B87:B89)</f>
        <v>368797</v>
      </c>
      <c r="C90" s="29">
        <f>SUM(C87:C89)</f>
        <v>340059</v>
      </c>
      <c r="D90" s="29"/>
      <c r="E90" s="29">
        <f>SUM(E87:E89)</f>
        <v>374895510</v>
      </c>
    </row>
    <row r="91" spans="1:5">
      <c r="A91" s="9"/>
      <c r="B91" s="10"/>
      <c r="C91" s="10"/>
      <c r="D91" s="10"/>
      <c r="E91" s="10"/>
    </row>
    <row r="92" spans="1:5">
      <c r="A92" s="37" t="s">
        <v>57</v>
      </c>
      <c r="B92" s="37"/>
      <c r="C92" s="37"/>
      <c r="D92" s="37"/>
      <c r="E92" s="37"/>
    </row>
    <row r="93" spans="1:5">
      <c r="A93" s="9"/>
      <c r="B93" s="9"/>
      <c r="C93" s="9"/>
      <c r="D93" s="9"/>
      <c r="E93" s="23"/>
    </row>
    <row r="94" spans="1:5">
      <c r="A94" s="35" t="s">
        <v>8</v>
      </c>
      <c r="B94" s="30" t="s">
        <v>18</v>
      </c>
      <c r="C94" s="12" t="s">
        <v>30</v>
      </c>
      <c r="D94" s="12" t="s">
        <v>20</v>
      </c>
      <c r="E94" s="12" t="s">
        <v>21</v>
      </c>
    </row>
    <row r="95" spans="1:5">
      <c r="A95" s="36"/>
      <c r="B95" s="31" t="s">
        <v>7</v>
      </c>
      <c r="C95" s="13" t="s">
        <v>7</v>
      </c>
      <c r="D95" s="13" t="s">
        <v>13</v>
      </c>
      <c r="E95" s="13" t="s">
        <v>6</v>
      </c>
    </row>
    <row r="96" spans="1:5">
      <c r="A96" s="6" t="s">
        <v>31</v>
      </c>
      <c r="B96" s="15">
        <v>353</v>
      </c>
      <c r="C96" s="15">
        <v>342</v>
      </c>
      <c r="D96" s="15">
        <v>544</v>
      </c>
      <c r="E96" s="25">
        <v>186100</v>
      </c>
    </row>
    <row r="97" spans="1:5">
      <c r="A97" s="6" t="s">
        <v>32</v>
      </c>
      <c r="B97" s="15">
        <v>149</v>
      </c>
      <c r="C97" s="43">
        <v>141</v>
      </c>
      <c r="D97" s="15">
        <v>739</v>
      </c>
      <c r="E97" s="25">
        <v>104380</v>
      </c>
    </row>
    <row r="98" spans="1:5">
      <c r="A98" s="6" t="s">
        <v>33</v>
      </c>
      <c r="B98" s="15">
        <v>1142</v>
      </c>
      <c r="C98" s="44">
        <v>1086</v>
      </c>
      <c r="D98" s="15">
        <v>510</v>
      </c>
      <c r="E98" s="25">
        <v>533668</v>
      </c>
    </row>
    <row r="99" spans="1:5">
      <c r="A99" s="6" t="s">
        <v>34</v>
      </c>
      <c r="B99" s="15">
        <v>618</v>
      </c>
      <c r="C99" s="43">
        <v>564</v>
      </c>
      <c r="D99" s="15">
        <v>650</v>
      </c>
      <c r="E99" s="25">
        <v>366705</v>
      </c>
    </row>
    <row r="100" spans="1:5">
      <c r="A100" s="6" t="s">
        <v>35</v>
      </c>
      <c r="B100" s="15">
        <v>305</v>
      </c>
      <c r="C100" s="43">
        <v>304</v>
      </c>
      <c r="D100" s="15">
        <v>1067</v>
      </c>
      <c r="E100" s="25">
        <v>324260</v>
      </c>
    </row>
    <row r="101" spans="1:5">
      <c r="A101" s="6" t="s">
        <v>36</v>
      </c>
      <c r="B101" s="15">
        <v>61</v>
      </c>
      <c r="C101" s="43">
        <v>51</v>
      </c>
      <c r="D101" s="15">
        <v>641</v>
      </c>
      <c r="E101" s="25">
        <v>32455</v>
      </c>
    </row>
    <row r="102" spans="1:5">
      <c r="A102" s="6" t="s">
        <v>37</v>
      </c>
      <c r="B102" s="15">
        <v>1297</v>
      </c>
      <c r="C102" s="43">
        <v>358</v>
      </c>
      <c r="D102" s="15">
        <v>553</v>
      </c>
      <c r="E102" s="25">
        <v>197900</v>
      </c>
    </row>
    <row r="103" spans="1:5">
      <c r="A103" s="6" t="s">
        <v>38</v>
      </c>
      <c r="B103" s="15">
        <v>1459</v>
      </c>
      <c r="C103" s="44">
        <v>1231</v>
      </c>
      <c r="D103" s="15">
        <v>1602</v>
      </c>
      <c r="E103" s="25">
        <v>1932525</v>
      </c>
    </row>
    <row r="104" spans="1:5">
      <c r="A104" s="6" t="s">
        <v>39</v>
      </c>
      <c r="B104" s="15">
        <v>439</v>
      </c>
      <c r="C104" s="43">
        <v>414</v>
      </c>
      <c r="D104" s="15">
        <v>912</v>
      </c>
      <c r="E104" s="25">
        <v>377700</v>
      </c>
    </row>
    <row r="105" spans="1:5">
      <c r="A105" s="7" t="s">
        <v>16</v>
      </c>
      <c r="B105" s="29">
        <v>5823</v>
      </c>
      <c r="C105" s="29">
        <v>4491</v>
      </c>
      <c r="D105" s="29"/>
      <c r="E105" s="29">
        <v>4095693</v>
      </c>
    </row>
    <row r="106" spans="1:5" s="40" customFormat="1"/>
    <row r="107" spans="1:5">
      <c r="A107" s="37" t="s">
        <v>58</v>
      </c>
      <c r="B107" s="37"/>
      <c r="C107" s="37"/>
      <c r="D107" s="37"/>
      <c r="E107" s="37"/>
    </row>
    <row r="109" spans="1:5">
      <c r="A109" s="38" t="s">
        <v>8</v>
      </c>
      <c r="B109" s="12" t="s">
        <v>9</v>
      </c>
      <c r="C109" s="12" t="s">
        <v>10</v>
      </c>
      <c r="D109" s="12" t="s">
        <v>11</v>
      </c>
      <c r="E109" s="12" t="s">
        <v>12</v>
      </c>
    </row>
    <row r="110" spans="1:5">
      <c r="A110" s="39"/>
      <c r="B110" s="13" t="s">
        <v>7</v>
      </c>
      <c r="C110" s="13" t="s">
        <v>7</v>
      </c>
      <c r="D110" s="13" t="s">
        <v>13</v>
      </c>
      <c r="E110" s="13" t="s">
        <v>6</v>
      </c>
    </row>
    <row r="111" spans="1:5">
      <c r="A111" s="6" t="s">
        <v>41</v>
      </c>
      <c r="B111" s="14">
        <v>135478</v>
      </c>
      <c r="C111" s="15">
        <v>133542</v>
      </c>
      <c r="D111" s="16">
        <v>3828</v>
      </c>
      <c r="E111" s="17">
        <v>511174000</v>
      </c>
    </row>
    <row r="112" spans="1:5">
      <c r="A112" s="6" t="s">
        <v>14</v>
      </c>
      <c r="B112" s="14">
        <v>126268</v>
      </c>
      <c r="C112" s="15">
        <v>95459</v>
      </c>
      <c r="D112" s="16">
        <v>8600</v>
      </c>
      <c r="E112" s="17">
        <v>820944000</v>
      </c>
    </row>
    <row r="113" spans="1:5">
      <c r="A113" s="6" t="s">
        <v>15</v>
      </c>
      <c r="B113" s="14">
        <v>18239</v>
      </c>
      <c r="C113" s="15">
        <v>18193</v>
      </c>
      <c r="D113" s="18">
        <v>5808</v>
      </c>
      <c r="E113" s="17">
        <v>105667000</v>
      </c>
    </row>
    <row r="114" spans="1:5">
      <c r="A114" s="7" t="s">
        <v>16</v>
      </c>
      <c r="B114" s="41">
        <f>SUM(B111:B113)</f>
        <v>279985</v>
      </c>
      <c r="C114" s="41">
        <f>SUM(C111:C113)</f>
        <v>247194</v>
      </c>
      <c r="D114" s="19"/>
      <c r="E114" s="42">
        <v>1488091000</v>
      </c>
    </row>
    <row r="115" spans="1:5">
      <c r="A115" s="9"/>
      <c r="B115" s="21"/>
      <c r="C115" s="21"/>
      <c r="D115" s="22"/>
      <c r="E115" s="21"/>
    </row>
    <row r="116" spans="1:5">
      <c r="A116" s="37" t="s">
        <v>59</v>
      </c>
      <c r="B116" s="37"/>
      <c r="C116" s="37"/>
      <c r="D116" s="37"/>
      <c r="E116" s="37"/>
    </row>
    <row r="117" spans="1:5">
      <c r="A117" s="9"/>
      <c r="B117" s="9"/>
      <c r="C117" s="9"/>
      <c r="D117" s="9"/>
      <c r="E117" s="23"/>
    </row>
    <row r="118" spans="1:5">
      <c r="A118" s="35" t="s">
        <v>8</v>
      </c>
      <c r="B118" s="12" t="s">
        <v>18</v>
      </c>
      <c r="C118" s="12" t="s">
        <v>19</v>
      </c>
      <c r="D118" s="12" t="s">
        <v>20</v>
      </c>
      <c r="E118" s="12" t="s">
        <v>21</v>
      </c>
    </row>
    <row r="119" spans="1:5">
      <c r="A119" s="36"/>
      <c r="B119" s="13" t="s">
        <v>7</v>
      </c>
      <c r="C119" s="13" t="s">
        <v>7</v>
      </c>
      <c r="D119" s="13" t="s">
        <v>13</v>
      </c>
      <c r="E119" s="13" t="s">
        <v>6</v>
      </c>
    </row>
    <row r="120" spans="1:5">
      <c r="A120" s="8" t="s">
        <v>43</v>
      </c>
      <c r="B120" s="16">
        <v>112503</v>
      </c>
      <c r="C120" s="15">
        <v>110030</v>
      </c>
      <c r="D120" s="24">
        <v>2759</v>
      </c>
      <c r="E120" s="25">
        <v>303545000</v>
      </c>
    </row>
    <row r="121" spans="1:5">
      <c r="A121" s="6" t="s">
        <v>22</v>
      </c>
      <c r="B121" s="16">
        <v>24766</v>
      </c>
      <c r="C121" s="26">
        <v>24298</v>
      </c>
      <c r="D121" s="27">
        <v>682</v>
      </c>
      <c r="E121" s="28">
        <v>16562310</v>
      </c>
    </row>
    <row r="122" spans="1:5">
      <c r="A122" s="6" t="s">
        <v>42</v>
      </c>
      <c r="B122" s="15">
        <v>229588</v>
      </c>
      <c r="C122" s="15">
        <v>208272</v>
      </c>
      <c r="D122" s="24">
        <v>202</v>
      </c>
      <c r="E122" s="25">
        <v>42111000</v>
      </c>
    </row>
    <row r="123" spans="1:5">
      <c r="A123" s="7" t="s">
        <v>16</v>
      </c>
      <c r="B123" s="29">
        <f>SUM(B120:B122)</f>
        <v>366857</v>
      </c>
      <c r="C123" s="29">
        <f>SUM(C120:C122)</f>
        <v>342600</v>
      </c>
      <c r="D123" s="29"/>
      <c r="E123" s="29">
        <f>SUM(E120:E122)</f>
        <v>362218310</v>
      </c>
    </row>
    <row r="124" spans="1:5">
      <c r="A124" s="9"/>
      <c r="B124" s="10"/>
      <c r="C124" s="10"/>
      <c r="D124" s="10"/>
      <c r="E124" s="10"/>
    </row>
    <row r="125" spans="1:5">
      <c r="A125" s="37" t="s">
        <v>60</v>
      </c>
      <c r="B125" s="37"/>
      <c r="C125" s="37"/>
      <c r="D125" s="37"/>
      <c r="E125" s="37"/>
    </row>
    <row r="126" spans="1:5">
      <c r="A126" s="9"/>
      <c r="B126" s="9"/>
      <c r="C126" s="9"/>
      <c r="D126" s="9"/>
      <c r="E126" s="23"/>
    </row>
    <row r="127" spans="1:5">
      <c r="A127" s="35" t="s">
        <v>8</v>
      </c>
      <c r="B127" s="30" t="s">
        <v>18</v>
      </c>
      <c r="C127" s="12" t="s">
        <v>30</v>
      </c>
      <c r="D127" s="12" t="s">
        <v>20</v>
      </c>
      <c r="E127" s="12" t="s">
        <v>21</v>
      </c>
    </row>
    <row r="128" spans="1:5">
      <c r="A128" s="36"/>
      <c r="B128" s="31" t="s">
        <v>7</v>
      </c>
      <c r="C128" s="13" t="s">
        <v>7</v>
      </c>
      <c r="D128" s="13" t="s">
        <v>13</v>
      </c>
      <c r="E128" s="13" t="s">
        <v>6</v>
      </c>
    </row>
    <row r="129" spans="1:5">
      <c r="A129" s="6" t="s">
        <v>31</v>
      </c>
      <c r="B129" s="15">
        <v>353</v>
      </c>
      <c r="C129" s="15">
        <v>342</v>
      </c>
      <c r="D129" s="15">
        <v>544</v>
      </c>
      <c r="E129" s="25">
        <v>186100</v>
      </c>
    </row>
    <row r="130" spans="1:5">
      <c r="A130" s="6" t="s">
        <v>32</v>
      </c>
      <c r="B130" s="15">
        <v>149</v>
      </c>
      <c r="C130" s="15">
        <v>141</v>
      </c>
      <c r="D130" s="15">
        <v>739</v>
      </c>
      <c r="E130" s="25">
        <v>104380</v>
      </c>
    </row>
    <row r="131" spans="1:5">
      <c r="A131" s="6" t="s">
        <v>33</v>
      </c>
      <c r="B131" s="15">
        <v>1142</v>
      </c>
      <c r="C131" s="15">
        <v>1086</v>
      </c>
      <c r="D131" s="15">
        <v>510</v>
      </c>
      <c r="E131" s="25">
        <v>533668</v>
      </c>
    </row>
    <row r="132" spans="1:5">
      <c r="A132" s="6" t="s">
        <v>34</v>
      </c>
      <c r="B132" s="15">
        <v>618</v>
      </c>
      <c r="C132" s="15">
        <v>564</v>
      </c>
      <c r="D132" s="15">
        <v>650</v>
      </c>
      <c r="E132" s="25">
        <v>366705</v>
      </c>
    </row>
    <row r="133" spans="1:5">
      <c r="A133" s="6" t="s">
        <v>35</v>
      </c>
      <c r="B133" s="15">
        <v>305</v>
      </c>
      <c r="C133" s="15">
        <v>304</v>
      </c>
      <c r="D133" s="15">
        <v>1067</v>
      </c>
      <c r="E133" s="25">
        <v>324260</v>
      </c>
    </row>
    <row r="134" spans="1:5">
      <c r="A134" s="6" t="s">
        <v>36</v>
      </c>
      <c r="B134" s="15">
        <v>61</v>
      </c>
      <c r="C134" s="15">
        <v>51</v>
      </c>
      <c r="D134" s="15">
        <v>641</v>
      </c>
      <c r="E134" s="25">
        <v>32455</v>
      </c>
    </row>
    <row r="135" spans="1:5">
      <c r="A135" s="6" t="s">
        <v>37</v>
      </c>
      <c r="B135" s="15">
        <v>1297</v>
      </c>
      <c r="C135" s="15">
        <v>358</v>
      </c>
      <c r="D135" s="15">
        <v>553</v>
      </c>
      <c r="E135" s="25">
        <v>197900</v>
      </c>
    </row>
    <row r="136" spans="1:5">
      <c r="A136" s="6" t="s">
        <v>38</v>
      </c>
      <c r="B136" s="15">
        <v>1459</v>
      </c>
      <c r="C136" s="15">
        <v>1231</v>
      </c>
      <c r="D136" s="15">
        <v>1602</v>
      </c>
      <c r="E136" s="25">
        <v>1972525</v>
      </c>
    </row>
    <row r="137" spans="1:5">
      <c r="A137" s="6" t="s">
        <v>39</v>
      </c>
      <c r="B137" s="15">
        <v>439</v>
      </c>
      <c r="C137" s="15">
        <v>414</v>
      </c>
      <c r="D137" s="15">
        <v>912</v>
      </c>
      <c r="E137" s="25">
        <v>377700</v>
      </c>
    </row>
    <row r="138" spans="1:5">
      <c r="A138" s="7" t="s">
        <v>16</v>
      </c>
      <c r="B138" s="29">
        <v>5823</v>
      </c>
      <c r="C138" s="29">
        <v>4491</v>
      </c>
      <c r="D138" s="29"/>
      <c r="E138" s="29">
        <v>4095693</v>
      </c>
    </row>
  </sheetData>
  <mergeCells count="24">
    <mergeCell ref="A118:A119"/>
    <mergeCell ref="A125:E125"/>
    <mergeCell ref="A127:A128"/>
    <mergeCell ref="A92:E92"/>
    <mergeCell ref="A94:A95"/>
    <mergeCell ref="A107:E107"/>
    <mergeCell ref="A109:A110"/>
    <mergeCell ref="A116:E116"/>
    <mergeCell ref="A61:A62"/>
    <mergeCell ref="A74:E74"/>
    <mergeCell ref="A76:A77"/>
    <mergeCell ref="A83:E83"/>
    <mergeCell ref="A85:A86"/>
    <mergeCell ref="A40:E40"/>
    <mergeCell ref="A42:A43"/>
    <mergeCell ref="A49:E49"/>
    <mergeCell ref="A51:A52"/>
    <mergeCell ref="A59:E59"/>
    <mergeCell ref="A27:A28"/>
    <mergeCell ref="A1:E1"/>
    <mergeCell ref="A3:A4"/>
    <mergeCell ref="A10:E10"/>
    <mergeCell ref="A12:A13"/>
    <mergeCell ref="A25:E2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ข้าว</vt:lpstr>
      <vt:lpstr>พืชไร่ พืชผัก ไม้ยืนต้น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NSO20</cp:lastModifiedBy>
  <dcterms:created xsi:type="dcterms:W3CDTF">2020-06-30T05:41:20Z</dcterms:created>
  <dcterms:modified xsi:type="dcterms:W3CDTF">2025-01-16T08:14:41Z</dcterms:modified>
</cp:coreProperties>
</file>