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Work\PWA\Data\หน่วยงานภายนอก\รายงานผู้ใช้น้ำ ส่งจังหวัด\ข้อมูลสถิติ\ชุดข้อมูลสถิติ จ.ชลบุรี\63\"/>
    </mc:Choice>
  </mc:AlternateContent>
  <xr:revisionPtr revIDLastSave="0" documentId="13_ncr:1_{202CFA72-A766-40E6-BE86-23F526227B6B}" xr6:coauthVersionLast="46" xr6:coauthVersionMax="46" xr10:uidLastSave="{00000000-0000-0000-0000-000000000000}"/>
  <bookViews>
    <workbookView xWindow="-108" yWindow="-108" windowWidth="23256" windowHeight="12576" tabRatio="918" xr2:uid="{00000000-000D-0000-FFFF-FFFF00000000}"/>
  </bookViews>
  <sheets>
    <sheet name="กปภ.ข.1" sheetId="26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26" l="1"/>
  <c r="M11" i="26"/>
  <c r="L11" i="26"/>
  <c r="K11" i="26"/>
  <c r="J11" i="26"/>
  <c r="I11" i="26"/>
  <c r="H11" i="26"/>
  <c r="G11" i="26"/>
  <c r="F11" i="26"/>
  <c r="E11" i="26"/>
  <c r="D11" i="26"/>
  <c r="O11" i="26" s="1"/>
  <c r="C11" i="26"/>
  <c r="N10" i="26"/>
  <c r="M10" i="26"/>
  <c r="L10" i="26"/>
  <c r="K10" i="26"/>
  <c r="O10" i="26" s="1"/>
  <c r="J10" i="26"/>
  <c r="I10" i="26"/>
  <c r="H10" i="26"/>
  <c r="G10" i="26"/>
  <c r="F10" i="26"/>
  <c r="E10" i="26"/>
  <c r="D10" i="26"/>
  <c r="C10" i="26"/>
  <c r="N9" i="26"/>
  <c r="M9" i="26"/>
  <c r="L9" i="26"/>
  <c r="K9" i="26"/>
  <c r="J9" i="26"/>
  <c r="I9" i="26"/>
  <c r="H9" i="26"/>
  <c r="G9" i="26"/>
  <c r="F9" i="26"/>
  <c r="E9" i="26"/>
  <c r="D9" i="26"/>
  <c r="C9" i="26"/>
  <c r="N8" i="26"/>
  <c r="M8" i="26"/>
  <c r="L8" i="26"/>
  <c r="K8" i="26"/>
  <c r="J8" i="26"/>
  <c r="I8" i="26"/>
  <c r="H8" i="26"/>
  <c r="G8" i="26"/>
  <c r="F8" i="26"/>
  <c r="E8" i="26"/>
  <c r="D8" i="26"/>
  <c r="C8" i="26"/>
  <c r="O8" i="26" s="1"/>
  <c r="N7" i="26"/>
  <c r="M7" i="26"/>
  <c r="L7" i="26"/>
  <c r="K7" i="26"/>
  <c r="J7" i="26"/>
  <c r="I7" i="26"/>
  <c r="H7" i="26"/>
  <c r="G7" i="26"/>
  <c r="F7" i="26"/>
  <c r="E7" i="26"/>
  <c r="D7" i="26"/>
  <c r="C7" i="26"/>
  <c r="N6" i="26"/>
  <c r="M6" i="26"/>
  <c r="L6" i="26"/>
  <c r="K6" i="26"/>
  <c r="J6" i="26"/>
  <c r="I6" i="26"/>
  <c r="H6" i="26"/>
  <c r="G6" i="26"/>
  <c r="F6" i="26"/>
  <c r="E6" i="26"/>
  <c r="D6" i="26"/>
  <c r="C6" i="26"/>
  <c r="O7" i="26" l="1"/>
  <c r="O6" i="26"/>
  <c r="O9" i="26"/>
</calcChain>
</file>

<file path=xl/sharedStrings.xml><?xml version="1.0" encoding="utf-8"?>
<sst xmlns="http://schemas.openxmlformats.org/spreadsheetml/2006/main" count="18" uniqueCount="13">
  <si>
    <t>หน่วย</t>
  </si>
  <si>
    <t>เดือน</t>
  </si>
  <si>
    <t>รวม</t>
  </si>
  <si>
    <t>ลบ.ม.</t>
  </si>
  <si>
    <t>ประจำปีงบประมาณ 2563 (เดือนตุลาคม 2562 - กันยายน 2563)</t>
  </si>
  <si>
    <t>กปภ.สาขา</t>
  </si>
  <si>
    <t>ชลบุรี</t>
  </si>
  <si>
    <t>พัทยา</t>
  </si>
  <si>
    <t>บ้านบึง</t>
  </si>
  <si>
    <t>พนัสนิคม</t>
  </si>
  <si>
    <t>ศรีราชา</t>
  </si>
  <si>
    <t>แหลมฉบัง</t>
  </si>
  <si>
    <t>รายงานปริมาณน้ำผลิตจ่ายของการประปาส่วนภูมิภาค เขต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</si>
</sst>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4"/>
      <name val="Cordia New"/>
    </font>
    <font>
      <sz val="14"/>
      <name val="Cordia New"/>
      <family val="2"/>
    </font>
    <font>
      <sz val="12"/>
      <name val="Cordia New"/>
      <family val="2"/>
    </font>
    <font>
      <b/>
      <sz val="12"/>
      <name val="Cordia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20">
    <xf numFmtId="0" fontId="0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39" fontId="2" fillId="0" borderId="0" xfId="0" applyNumberFormat="1" applyFont="1" applyFill="1" applyBorder="1"/>
    <xf numFmtId="39" fontId="2" fillId="0" borderId="0" xfId="0" applyNumberFormat="1" applyFont="1" applyFill="1" applyBorder="1"/>
    <xf numFmtId="0" fontId="2" fillId="0" borderId="1" xfId="0" applyFont="1" applyFill="1" applyBorder="1" applyAlignment="1">
      <alignment horizontal="center"/>
    </xf>
    <xf numFmtId="17" fontId="2" fillId="0" borderId="6" xfId="0" applyNumberFormat="1" applyFont="1" applyFill="1" applyBorder="1" applyAlignment="1">
      <alignment horizontal="center"/>
    </xf>
    <xf numFmtId="0" fontId="2" fillId="0" borderId="1" xfId="0" applyFont="1" applyFill="1" applyBorder="1"/>
    <xf numFmtId="164" fontId="1" fillId="0" borderId="1" xfId="1" applyBorder="1"/>
    <xf numFmtId="164" fontId="2" fillId="0" borderId="1" xfId="0" applyNumberFormat="1" applyFont="1" applyFill="1" applyBorder="1"/>
    <xf numFmtId="0" fontId="2" fillId="0" borderId="3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9;&#3634;&#3618;&#3591;&#3634;&#3609;&#3612;&#3621;&#3585;&#3634;&#3619;&#3604;&#3635;&#3648;&#3609;&#3636;&#3609;&#3591;&#3634;&#3609;&#3649;&#3626;&#3604;&#3591;&#3619;&#3634;&#3618;&#3621;&#3632;&#3648;&#3629;&#3637;&#3618;&#3604;&#3619;&#3623;&#3617;_2563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"/>
      <sheetName val="Nov"/>
      <sheetName val="Dec"/>
      <sheetName val="Q1"/>
      <sheetName val="Jan"/>
      <sheetName val="Feb"/>
      <sheetName val="Mar"/>
      <sheetName val="Q2"/>
      <sheetName val="Q1_to_Q2"/>
      <sheetName val="Apr"/>
      <sheetName val="May"/>
      <sheetName val="Jun"/>
      <sheetName val="Q3"/>
      <sheetName val="Q1_to_Q3"/>
      <sheetName val="Jul"/>
      <sheetName val="Aug"/>
      <sheetName val="Sep"/>
      <sheetName val="Q4"/>
      <sheetName val="Q1_to_Q4"/>
    </sheetNames>
    <sheetDataSet>
      <sheetData sheetId="0">
        <row r="34">
          <cell r="G34">
            <v>4786537.1500000004</v>
          </cell>
          <cell r="H34">
            <v>1121172.9099999999</v>
          </cell>
          <cell r="I34">
            <v>1823190.32</v>
          </cell>
          <cell r="J34">
            <v>1890337.32</v>
          </cell>
          <cell r="K34">
            <v>2328155.29</v>
          </cell>
          <cell r="L34">
            <v>5353983.78</v>
          </cell>
        </row>
      </sheetData>
      <sheetData sheetId="1">
        <row r="34">
          <cell r="G34">
            <v>4705356.9000000004</v>
          </cell>
          <cell r="H34">
            <v>1077747.7</v>
          </cell>
          <cell r="I34">
            <v>1861297.84</v>
          </cell>
          <cell r="J34">
            <v>1870415.38</v>
          </cell>
          <cell r="K34">
            <v>2286847.67</v>
          </cell>
          <cell r="L34">
            <v>5528088.6600000001</v>
          </cell>
        </row>
      </sheetData>
      <sheetData sheetId="2">
        <row r="34">
          <cell r="G34">
            <v>4705866.4800000004</v>
          </cell>
          <cell r="H34">
            <v>1046850.48</v>
          </cell>
          <cell r="I34">
            <v>1544802.88</v>
          </cell>
          <cell r="J34">
            <v>1944507.11</v>
          </cell>
          <cell r="K34">
            <v>2208351.3199999998</v>
          </cell>
          <cell r="L34">
            <v>5703633.8399999999</v>
          </cell>
        </row>
      </sheetData>
      <sheetData sheetId="3"/>
      <sheetData sheetId="4">
        <row r="34">
          <cell r="G34">
            <v>4828283.28</v>
          </cell>
          <cell r="H34">
            <v>1124263.8700000001</v>
          </cell>
          <cell r="I34">
            <v>1641682.2</v>
          </cell>
          <cell r="J34">
            <v>1960952.17</v>
          </cell>
          <cell r="K34">
            <v>2232269.37</v>
          </cell>
          <cell r="L34">
            <v>6171749</v>
          </cell>
        </row>
      </sheetData>
      <sheetData sheetId="5">
        <row r="34">
          <cell r="G34">
            <v>4470938.2699999996</v>
          </cell>
          <cell r="H34">
            <v>1098879.53</v>
          </cell>
          <cell r="I34">
            <v>1476755.2</v>
          </cell>
          <cell r="J34">
            <v>1824110.08</v>
          </cell>
          <cell r="K34">
            <v>2133279.6800000002</v>
          </cell>
          <cell r="L34">
            <v>5848585.3499999996</v>
          </cell>
        </row>
      </sheetData>
      <sheetData sheetId="6">
        <row r="34">
          <cell r="G34">
            <v>4710032.6399999997</v>
          </cell>
          <cell r="H34">
            <v>1183963.18</v>
          </cell>
          <cell r="I34">
            <v>1570795.32</v>
          </cell>
          <cell r="J34">
            <v>1927417.84</v>
          </cell>
          <cell r="K34">
            <v>2083063.29</v>
          </cell>
          <cell r="L34">
            <v>5395055.9299999997</v>
          </cell>
        </row>
      </sheetData>
      <sheetData sheetId="7"/>
      <sheetData sheetId="8"/>
      <sheetData sheetId="9">
        <row r="34">
          <cell r="G34">
            <v>5072586.45</v>
          </cell>
          <cell r="H34">
            <v>1175340.73</v>
          </cell>
          <cell r="I34">
            <v>1554987.32</v>
          </cell>
          <cell r="J34">
            <v>1846654.01</v>
          </cell>
          <cell r="K34">
            <v>1882883.58</v>
          </cell>
          <cell r="L34">
            <v>4524448.3899999997</v>
          </cell>
        </row>
      </sheetData>
      <sheetData sheetId="10">
        <row r="34">
          <cell r="G34">
            <v>4979893.5999999996</v>
          </cell>
          <cell r="H34">
            <v>1310536.42</v>
          </cell>
          <cell r="I34">
            <v>1674931.36</v>
          </cell>
          <cell r="J34">
            <v>1945116.98</v>
          </cell>
          <cell r="K34">
            <v>1886601.81</v>
          </cell>
          <cell r="L34">
            <v>4039303.87</v>
          </cell>
        </row>
      </sheetData>
      <sheetData sheetId="11">
        <row r="34">
          <cell r="G34">
            <v>4577127.18</v>
          </cell>
          <cell r="H34">
            <v>1232478.01</v>
          </cell>
          <cell r="I34">
            <v>1548433.85</v>
          </cell>
          <cell r="J34">
            <v>1883640.39</v>
          </cell>
          <cell r="K34">
            <v>1895575.11</v>
          </cell>
          <cell r="L34">
            <v>3832209.37</v>
          </cell>
        </row>
      </sheetData>
      <sheetData sheetId="12"/>
      <sheetData sheetId="13"/>
      <sheetData sheetId="14">
        <row r="34">
          <cell r="G34">
            <v>4685584.92</v>
          </cell>
          <cell r="H34">
            <v>1171043.48</v>
          </cell>
          <cell r="I34">
            <v>1577582.33</v>
          </cell>
          <cell r="J34">
            <v>1937563.65</v>
          </cell>
          <cell r="K34">
            <v>2059076.12</v>
          </cell>
          <cell r="L34">
            <v>4343506.18</v>
          </cell>
        </row>
      </sheetData>
      <sheetData sheetId="15">
        <row r="34">
          <cell r="G34">
            <v>4782642.78</v>
          </cell>
          <cell r="H34">
            <v>1311998.07</v>
          </cell>
          <cell r="I34">
            <v>1655349.65</v>
          </cell>
          <cell r="J34">
            <v>1986763.75</v>
          </cell>
          <cell r="K34">
            <v>2148516.9500000002</v>
          </cell>
          <cell r="L34">
            <v>4664734.83</v>
          </cell>
        </row>
      </sheetData>
      <sheetData sheetId="16">
        <row r="34">
          <cell r="G34">
            <v>4753109.72</v>
          </cell>
          <cell r="H34">
            <v>1162190.3500000001</v>
          </cell>
          <cell r="I34">
            <v>1667607.6</v>
          </cell>
          <cell r="J34">
            <v>1906514.85</v>
          </cell>
          <cell r="K34">
            <v>2134378.0499999998</v>
          </cell>
          <cell r="L34">
            <v>4717625.6399999997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1"/>
  <sheetViews>
    <sheetView tabSelected="1" workbookViewId="0">
      <selection activeCell="C10" sqref="C10"/>
    </sheetView>
  </sheetViews>
  <sheetFormatPr defaultColWidth="9.125" defaultRowHeight="18.600000000000001" x14ac:dyDescent="0.55000000000000004"/>
  <cols>
    <col min="1" max="1" width="26.75" style="1" customWidth="1"/>
    <col min="2" max="2" width="9.75" style="1" customWidth="1"/>
    <col min="3" max="3" width="12.875" style="1" customWidth="1"/>
    <col min="4" max="4" width="12.875" style="5" customWidth="1"/>
    <col min="5" max="7" width="12.875" style="1" customWidth="1"/>
    <col min="8" max="9" width="12.875" style="2" customWidth="1"/>
    <col min="10" max="15" width="12.875" style="1" customWidth="1"/>
    <col min="16" max="16" width="9.125" style="1" customWidth="1"/>
    <col min="17" max="16384" width="9.125" style="1"/>
  </cols>
  <sheetData>
    <row r="1" spans="1:15" x14ac:dyDescent="0.55000000000000004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55000000000000004">
      <c r="A2" s="19" t="s">
        <v>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16.5" customHeight="1" x14ac:dyDescent="0.55000000000000004">
      <c r="A3" s="4"/>
      <c r="B3" s="3"/>
      <c r="C3" s="2"/>
      <c r="D3" s="6"/>
      <c r="E3" s="2"/>
      <c r="F3" s="2"/>
      <c r="G3" s="2"/>
    </row>
    <row r="4" spans="1:15" x14ac:dyDescent="0.55000000000000004">
      <c r="A4" s="12" t="s">
        <v>5</v>
      </c>
      <c r="B4" s="14" t="s">
        <v>0</v>
      </c>
      <c r="C4" s="16" t="s">
        <v>1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7" t="s">
        <v>2</v>
      </c>
    </row>
    <row r="5" spans="1:15" x14ac:dyDescent="0.55000000000000004">
      <c r="A5" s="13"/>
      <c r="B5" s="15"/>
      <c r="C5" s="8">
        <v>242066</v>
      </c>
      <c r="D5" s="8">
        <v>242097</v>
      </c>
      <c r="E5" s="8">
        <v>242127</v>
      </c>
      <c r="F5" s="8">
        <v>242158</v>
      </c>
      <c r="G5" s="8">
        <v>242189</v>
      </c>
      <c r="H5" s="8">
        <v>242217</v>
      </c>
      <c r="I5" s="8">
        <v>242248</v>
      </c>
      <c r="J5" s="8">
        <v>242278</v>
      </c>
      <c r="K5" s="8">
        <v>242309</v>
      </c>
      <c r="L5" s="8">
        <v>242339</v>
      </c>
      <c r="M5" s="8">
        <v>242370</v>
      </c>
      <c r="N5" s="8">
        <v>242401</v>
      </c>
      <c r="O5" s="18"/>
    </row>
    <row r="6" spans="1:15" ht="21" x14ac:dyDescent="0.6">
      <c r="A6" s="9" t="s">
        <v>6</v>
      </c>
      <c r="B6" s="7" t="s">
        <v>3</v>
      </c>
      <c r="C6" s="10">
        <f>[1]Oct!$G$34</f>
        <v>4786537.1500000004</v>
      </c>
      <c r="D6" s="10">
        <f>[1]Nov!$G$34</f>
        <v>4705356.9000000004</v>
      </c>
      <c r="E6" s="10">
        <f>[1]Dec!$G$34</f>
        <v>4705866.4800000004</v>
      </c>
      <c r="F6" s="10">
        <f>[1]Jan!$G$34</f>
        <v>4828283.28</v>
      </c>
      <c r="G6" s="10">
        <f>[1]Feb!$G$34</f>
        <v>4470938.2699999996</v>
      </c>
      <c r="H6" s="10">
        <f>[1]Mar!$G$34</f>
        <v>4710032.6399999997</v>
      </c>
      <c r="I6" s="10">
        <f>[1]Apr!$G$34</f>
        <v>5072586.45</v>
      </c>
      <c r="J6" s="10">
        <f>[1]May!$G$34</f>
        <v>4979893.5999999996</v>
      </c>
      <c r="K6" s="10">
        <f>[1]Jun!$G$34</f>
        <v>4577127.18</v>
      </c>
      <c r="L6" s="10">
        <f>[1]Jul!$G$34</f>
        <v>4685584.92</v>
      </c>
      <c r="M6" s="10">
        <f>[1]Aug!$G$34</f>
        <v>4782642.78</v>
      </c>
      <c r="N6" s="10">
        <f>[1]Sep!$G$34</f>
        <v>4753109.72</v>
      </c>
      <c r="O6" s="11">
        <f>SUM(C6:N6)</f>
        <v>57057959.370000005</v>
      </c>
    </row>
    <row r="7" spans="1:15" ht="21" x14ac:dyDescent="0.6">
      <c r="A7" s="9" t="s">
        <v>8</v>
      </c>
      <c r="B7" s="7" t="s">
        <v>3</v>
      </c>
      <c r="C7" s="10">
        <f>[1]Oct!$H$34</f>
        <v>1121172.9099999999</v>
      </c>
      <c r="D7" s="10">
        <f>[1]Nov!$H$34</f>
        <v>1077747.7</v>
      </c>
      <c r="E7" s="10">
        <f>[1]Dec!$H$34</f>
        <v>1046850.48</v>
      </c>
      <c r="F7" s="10">
        <f>[1]Jan!$H$34</f>
        <v>1124263.8700000001</v>
      </c>
      <c r="G7" s="10">
        <f>[1]Feb!$H$34</f>
        <v>1098879.53</v>
      </c>
      <c r="H7" s="10">
        <f>[1]Mar!$H$34</f>
        <v>1183963.18</v>
      </c>
      <c r="I7" s="10">
        <f>[1]Apr!$H$34</f>
        <v>1175340.73</v>
      </c>
      <c r="J7" s="10">
        <f>[1]May!$H$34</f>
        <v>1310536.42</v>
      </c>
      <c r="K7" s="10">
        <f>[1]Jun!$H$34</f>
        <v>1232478.01</v>
      </c>
      <c r="L7" s="10">
        <f>[1]Jul!$H$34</f>
        <v>1171043.48</v>
      </c>
      <c r="M7" s="10">
        <f>[1]Aug!$H$34</f>
        <v>1311998.07</v>
      </c>
      <c r="N7" s="10">
        <f>[1]Sep!$H$34</f>
        <v>1162190.3500000001</v>
      </c>
      <c r="O7" s="11">
        <f t="shared" ref="O7:O11" si="0">SUM(C7:N7)</f>
        <v>14016464.73</v>
      </c>
    </row>
    <row r="8" spans="1:15" ht="21" x14ac:dyDescent="0.6">
      <c r="A8" s="9" t="s">
        <v>9</v>
      </c>
      <c r="B8" s="7" t="s">
        <v>3</v>
      </c>
      <c r="C8" s="10">
        <f>[1]Oct!$I$34</f>
        <v>1823190.32</v>
      </c>
      <c r="D8" s="10">
        <f>[1]Nov!$I$34</f>
        <v>1861297.84</v>
      </c>
      <c r="E8" s="10">
        <f>[1]Dec!$I$34</f>
        <v>1544802.88</v>
      </c>
      <c r="F8" s="10">
        <f>[1]Jan!$I$34</f>
        <v>1641682.2</v>
      </c>
      <c r="G8" s="10">
        <f>[1]Feb!$I$34</f>
        <v>1476755.2</v>
      </c>
      <c r="H8" s="10">
        <f>[1]Mar!$I$34</f>
        <v>1570795.32</v>
      </c>
      <c r="I8" s="10">
        <f>[1]Apr!$I$34</f>
        <v>1554987.32</v>
      </c>
      <c r="J8" s="10">
        <f>[1]May!$I$34</f>
        <v>1674931.36</v>
      </c>
      <c r="K8" s="10">
        <f>[1]Jun!$I$34</f>
        <v>1548433.85</v>
      </c>
      <c r="L8" s="10">
        <f>[1]Jul!$I$34</f>
        <v>1577582.33</v>
      </c>
      <c r="M8" s="10">
        <f>[1]Aug!$I$34</f>
        <v>1655349.65</v>
      </c>
      <c r="N8" s="10">
        <f>[1]Sep!$I$34</f>
        <v>1667607.6</v>
      </c>
      <c r="O8" s="11">
        <f t="shared" si="0"/>
        <v>19597415.870000001</v>
      </c>
    </row>
    <row r="9" spans="1:15" ht="21" x14ac:dyDescent="0.6">
      <c r="A9" s="9" t="s">
        <v>10</v>
      </c>
      <c r="B9" s="7" t="s">
        <v>3</v>
      </c>
      <c r="C9" s="10">
        <f>[1]Oct!$J$34</f>
        <v>1890337.32</v>
      </c>
      <c r="D9" s="10">
        <f>[1]Nov!$J$34</f>
        <v>1870415.38</v>
      </c>
      <c r="E9" s="10">
        <f>[1]Dec!$J$34</f>
        <v>1944507.11</v>
      </c>
      <c r="F9" s="10">
        <f>[1]Jan!$J$34</f>
        <v>1960952.17</v>
      </c>
      <c r="G9" s="10">
        <f>[1]Feb!$J$34</f>
        <v>1824110.08</v>
      </c>
      <c r="H9" s="10">
        <f>[1]Mar!$J$34</f>
        <v>1927417.84</v>
      </c>
      <c r="I9" s="10">
        <f>[1]Apr!$J$34</f>
        <v>1846654.01</v>
      </c>
      <c r="J9" s="10">
        <f>[1]May!$J$34</f>
        <v>1945116.98</v>
      </c>
      <c r="K9" s="10">
        <f>[1]Jun!$J$34</f>
        <v>1883640.39</v>
      </c>
      <c r="L9" s="10">
        <f>[1]Jul!$J$34</f>
        <v>1937563.65</v>
      </c>
      <c r="M9" s="10">
        <f>[1]Aug!$J$34</f>
        <v>1986763.75</v>
      </c>
      <c r="N9" s="10">
        <f>[1]Sep!$J$34</f>
        <v>1906514.85</v>
      </c>
      <c r="O9" s="11">
        <f t="shared" si="0"/>
        <v>22923993.530000001</v>
      </c>
    </row>
    <row r="10" spans="1:15" ht="21" x14ac:dyDescent="0.6">
      <c r="A10" s="9" t="s">
        <v>11</v>
      </c>
      <c r="B10" s="7" t="s">
        <v>3</v>
      </c>
      <c r="C10" s="10">
        <f>[1]Oct!$K$34</f>
        <v>2328155.29</v>
      </c>
      <c r="D10" s="10">
        <f>[1]Nov!$K$34</f>
        <v>2286847.67</v>
      </c>
      <c r="E10" s="10">
        <f>[1]Dec!$K$34</f>
        <v>2208351.3199999998</v>
      </c>
      <c r="F10" s="10">
        <f>[1]Jan!$K$34</f>
        <v>2232269.37</v>
      </c>
      <c r="G10" s="10">
        <f>[1]Feb!$K$34</f>
        <v>2133279.6800000002</v>
      </c>
      <c r="H10" s="10">
        <f>[1]Mar!$K$34</f>
        <v>2083063.29</v>
      </c>
      <c r="I10" s="10">
        <f>[1]Apr!$K$34</f>
        <v>1882883.58</v>
      </c>
      <c r="J10" s="10">
        <f>[1]May!$K$34</f>
        <v>1886601.81</v>
      </c>
      <c r="K10" s="10">
        <f>[1]Jun!$K$34</f>
        <v>1895575.11</v>
      </c>
      <c r="L10" s="10">
        <f>[1]Jul!$K$34</f>
        <v>2059076.12</v>
      </c>
      <c r="M10" s="10">
        <f>[1]Aug!$K$34</f>
        <v>2148516.9500000002</v>
      </c>
      <c r="N10" s="10">
        <f>[1]Sep!$K$34</f>
        <v>2134378.0499999998</v>
      </c>
      <c r="O10" s="11">
        <f t="shared" si="0"/>
        <v>25278998.239999998</v>
      </c>
    </row>
    <row r="11" spans="1:15" ht="21" x14ac:dyDescent="0.6">
      <c r="A11" s="9" t="s">
        <v>7</v>
      </c>
      <c r="B11" s="7" t="s">
        <v>3</v>
      </c>
      <c r="C11" s="10">
        <f>[1]Oct!$L$34</f>
        <v>5353983.78</v>
      </c>
      <c r="D11" s="10">
        <f>[1]Nov!$L$34</f>
        <v>5528088.6600000001</v>
      </c>
      <c r="E11" s="10">
        <f>[1]Dec!$L$34</f>
        <v>5703633.8399999999</v>
      </c>
      <c r="F11" s="10">
        <f>[1]Jan!$L$34</f>
        <v>6171749</v>
      </c>
      <c r="G11" s="10">
        <f>[1]Feb!$L$34</f>
        <v>5848585.3499999996</v>
      </c>
      <c r="H11" s="10">
        <f>[1]Mar!$L$34</f>
        <v>5395055.9299999997</v>
      </c>
      <c r="I11" s="10">
        <f>[1]Apr!$L$34</f>
        <v>4524448.3899999997</v>
      </c>
      <c r="J11" s="10">
        <f>[1]May!$L$34</f>
        <v>4039303.87</v>
      </c>
      <c r="K11" s="10">
        <f>[1]Jun!$L$34</f>
        <v>3832209.37</v>
      </c>
      <c r="L11" s="10">
        <f>[1]Jul!$L$34</f>
        <v>4343506.18</v>
      </c>
      <c r="M11" s="10">
        <f>[1]Aug!$L$34</f>
        <v>4664734.83</v>
      </c>
      <c r="N11" s="10">
        <f>[1]Sep!$L$34</f>
        <v>4717625.6399999997</v>
      </c>
      <c r="O11" s="11">
        <f t="shared" si="0"/>
        <v>60122924.839999996</v>
      </c>
    </row>
  </sheetData>
  <mergeCells count="6">
    <mergeCell ref="A4:A5"/>
    <mergeCell ref="B4:B5"/>
    <mergeCell ref="C4:N4"/>
    <mergeCell ref="O4:O5"/>
    <mergeCell ref="A1:O1"/>
    <mergeCell ref="A2:O2"/>
  </mergeCells>
  <phoneticPr fontId="0" type="noConversion"/>
  <printOptions horizontalCentered="1" verticalCentered="1"/>
  <pageMargins left="0.23622047244094491" right="0.23622047244094491" top="0.19685039370078741" bottom="0.23622047244094491" header="0.19685039370078741" footer="0.19685039370078741"/>
  <pageSetup paperSize="9" scale="6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กปภ.ข.1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pwa1</dc:creator>
  <cp:lastModifiedBy>supasit wiriyapap</cp:lastModifiedBy>
  <cp:lastPrinted>2014-07-30T06:56:13Z</cp:lastPrinted>
  <dcterms:created xsi:type="dcterms:W3CDTF">2004-11-16T00:58:04Z</dcterms:created>
  <dcterms:modified xsi:type="dcterms:W3CDTF">2021-03-17T12:46:56Z</dcterms:modified>
</cp:coreProperties>
</file>