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ew\00 - Aew -\00 งานปี 2566\01 จังหวัดชลบุรี\07 สำนักงานสถิติจังหวัดชลบุรี\01 ระบบบัญชีข้อมูลภาครัฐ\"/>
    </mc:Choice>
  </mc:AlternateContent>
  <xr:revisionPtr revIDLastSave="0" documentId="8_{DF18BC08-9118-49F6-92AD-6965C422138D}" xr6:coauthVersionLast="47" xr6:coauthVersionMax="47" xr10:uidLastSave="{00000000-0000-0000-0000-000000000000}"/>
  <bookViews>
    <workbookView xWindow="-108" yWindow="-108" windowWidth="23256" windowHeight="12576" xr2:uid="{ECE04B12-5181-4755-9921-81A5A10ABCFA}"/>
  </bookViews>
  <sheets>
    <sheet name="ปี 66 หน่วยดำเนินการ (ภูมิภาค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>#REF!</definedName>
    <definedName name="\c" localSheetId="0">#REF!</definedName>
    <definedName name="\c">#REF!</definedName>
    <definedName name="\e" localSheetId="0">#REF!</definedName>
    <definedName name="\e">#REF!</definedName>
    <definedName name="\G" localSheetId="0">#REF!</definedName>
    <definedName name="\G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_xlnm._FilterDatabase" localSheetId="0" hidden="1">'ปี 66 หน่วยดำเนินการ (ภูมิภาค)'!$A$4:$AX$37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>[1]บัญชีรายชื่อ!$O$98</definedName>
    <definedName name="aaa" localSheetId="0" hidden="1">{#N/A,#N/A,TRUE,"ภาคเหนือ_vr"}</definedName>
    <definedName name="aaa" hidden="1">{#N/A,#N/A,TRUE,"ภาคเหนือ_vr"}</definedName>
    <definedName name="b">[1]บัญชีรายชื่อ!$P$98</definedName>
    <definedName name="COP">#N/A</definedName>
    <definedName name="d" localSheetId="0" hidden="1">{#N/A,#N/A,TRUE,"ภาคเหนือ_vr"}</definedName>
    <definedName name="d" hidden="1">{#N/A,#N/A,TRUE,"ภาคเหนือ_vr"}</definedName>
    <definedName name="ddd" localSheetId="0" hidden="1">{#N/A,#N/A,TRUE,"ภาคเหนือ_vr"}</definedName>
    <definedName name="ddd" hidden="1">{#N/A,#N/A,TRUE,"ภาคเหนือ_vr"}</definedName>
    <definedName name="defi" localSheetId="0" hidden="1">{#N/A,#N/A,TRUE,"ภาคเหนือ_vr"}</definedName>
    <definedName name="defi" hidden="1">{#N/A,#N/A,TRUE,"ภาคเหนือ_vr"}</definedName>
    <definedName name="dfg" localSheetId="0" hidden="1">{#N/A,#N/A,TRUE,"ภาคเหนือ_vr"}</definedName>
    <definedName name="dfg" hidden="1">{#N/A,#N/A,TRUE,"ภาคเหนือ_vr"}</definedName>
    <definedName name="dfhg" localSheetId="0" hidden="1">{#N/A,#N/A,TRUE,"ภาคเหนือ_vr"}</definedName>
    <definedName name="dfhg" hidden="1">{#N/A,#N/A,TRUE,"ภาคเหนือ_vr"}</definedName>
    <definedName name="dss" localSheetId="0">#REF!</definedName>
    <definedName name="dss">#REF!</definedName>
    <definedName name="fgh" localSheetId="0" hidden="1">{#N/A,#N/A,TRUE,"ภาคเหนือ_vr"}</definedName>
    <definedName name="fgh" hidden="1">{#N/A,#N/A,TRUE,"ภาคเหนือ_vr"}</definedName>
    <definedName name="ghj" localSheetId="0" hidden="1">{#N/A,#N/A,TRUE,"ภาคเหนือ_vr"}</definedName>
    <definedName name="ghj" hidden="1">{#N/A,#N/A,TRUE,"ภาคเหนือ_vr"}</definedName>
    <definedName name="grade" localSheetId="0">#REF!</definedName>
    <definedName name="grade">#REF!</definedName>
    <definedName name="grr" localSheetId="0">#REF!</definedName>
    <definedName name="grr">#REF!</definedName>
    <definedName name="hgj" localSheetId="0" hidden="1">{#N/A,#N/A,TRUE,"ภาคเหนือ_vr"}</definedName>
    <definedName name="hgj" hidden="1">{#N/A,#N/A,TRUE,"ภาคเหนือ_vr"}</definedName>
    <definedName name="hjk" localSheetId="0" hidden="1">{#N/A,#N/A,TRUE,"ภาคเหนือ_vr"}</definedName>
    <definedName name="hjk" hidden="1">{#N/A,#N/A,TRUE,"ภาคเหนือ_vr"}</definedName>
    <definedName name="kk" localSheetId="0" hidden="1">{#N/A,#N/A,TRUE,"ภาคเหนือ_vr"}</definedName>
    <definedName name="kk" hidden="1">{#N/A,#N/A,TRUE,"ภาคเหนือ_vr"}</definedName>
    <definedName name="Length_NE" localSheetId="0">#REF!</definedName>
    <definedName name="Length_NE">#REF!</definedName>
    <definedName name="list">[2]Sheet1!$A$2:$A$6</definedName>
    <definedName name="_xlnm.Print_Area" localSheetId="0">'ปี 66 หน่วยดำเนินการ (ภูมิภาค)'!$A$1:$Q$38</definedName>
    <definedName name="_xlnm.Print_Area">#REF!</definedName>
    <definedName name="PRINT_AREA_MI" localSheetId="0">#REF!</definedName>
    <definedName name="PRINT_AREA_MI">#REF!</definedName>
    <definedName name="_xlnm.Print_Titles" localSheetId="0">'ปี 66 หน่วยดำเนินการ (ภูมิภาค)'!$1:$4</definedName>
    <definedName name="surway.xls_............_............_............." localSheetId="0">#REF!</definedName>
    <definedName name="surway.xls_............_............_.............">#REF!</definedName>
    <definedName name="V.4" localSheetId="0">#REF!</definedName>
    <definedName name="V.4">#REF!</definedName>
    <definedName name="wrn.nrep." localSheetId="0" hidden="1">{#N/A,#N/A,TRUE,"ภาคเหนือ_vr"}</definedName>
    <definedName name="wrn.nrep." hidden="1">{#N/A,#N/A,TRUE,"ภาคเหนือ_vr"}</definedName>
    <definedName name="เขต1" localSheetId="0">#REF!</definedName>
    <definedName name="เขต1">#REF!</definedName>
    <definedName name="เดือนแผน">[6]ส่วนคำนวณ1!$C$23</definedName>
    <definedName name="เพ" localSheetId="0">[7]Oil!#REF!</definedName>
    <definedName name="เพ">[7]Oil!#REF!</definedName>
    <definedName name="เรียงงบ2" localSheetId="0" hidden="1">{#N/A,#N/A,TRUE,"ภาคเหนือ_vr"}</definedName>
    <definedName name="เรียงงบ2" hidden="1">{#N/A,#N/A,TRUE,"ภาคเหนือ_vr"}</definedName>
    <definedName name="เอกสาร">#REF!</definedName>
    <definedName name="แบบฟอร์ม" localSheetId="0" hidden="1">{#N/A,#N/A,TRUE,"ภาคเหนือ_vr"}</definedName>
    <definedName name="แบบฟอร์ม" hidden="1">{#N/A,#N/A,TRUE,"ภาคเหนือ_vr"}</definedName>
    <definedName name="แผน55" localSheetId="0">#REF!</definedName>
    <definedName name="แผน55">#REF!</definedName>
    <definedName name="แผนงาน" localSheetId="0" hidden="1">{#N/A,#N/A,TRUE,"ภาคเหนือ_vr"}</definedName>
    <definedName name="แผนงาน" hidden="1">{#N/A,#N/A,TRUE,"ภาคเหนือ_vr"}</definedName>
    <definedName name="แผนงานปี2552" localSheetId="0" hidden="1">{#N/A,#N/A,TRUE,"ภาคเหนือ_vr"}</definedName>
    <definedName name="แผนงานปี2552" hidden="1">{#N/A,#N/A,TRUE,"ภาคเหนือ_vr"}</definedName>
    <definedName name="แผนงานปี52" localSheetId="0" hidden="1">{#N/A,#N/A,TRUE,"ภาคเหนือ_vr"}</definedName>
    <definedName name="แผนงานปี52" hidden="1">{#N/A,#N/A,TRUE,"ภาคเหนือ_vr"}</definedName>
    <definedName name="แผนงานสะสม">[6]ส่วนคำนวณ2!$G$64:$CX$91</definedName>
    <definedName name="แผยนงาน" localSheetId="0" hidden="1">{#N/A,#N/A,TRUE,"ภาคเหนือ_vr"}</definedName>
    <definedName name="แผยนงาน" hidden="1">{#N/A,#N/A,TRUE,"ภาคเหนือ_vr"}</definedName>
    <definedName name="โครงข่ายรวม2" localSheetId="0" hidden="1">{#N/A,#N/A,TRUE,"ภาคเหนือ_vr"}</definedName>
    <definedName name="โครงข่ายรวม2" hidden="1">{#N/A,#N/A,TRUE,"ภาคเหนือ_vr"}</definedName>
    <definedName name="กดเ" localSheetId="0" hidden="1">{#N/A,#N/A,TRUE,"ภาคเหนือ_vr"}</definedName>
    <definedName name="กดเ" hidden="1">{#N/A,#N/A,TRUE,"ภาคเหนือ_vr"}</definedName>
    <definedName name="ก้าน" localSheetId="0" hidden="1">{#N/A,#N/A,TRUE,"ภาคเหนือ_vr"}</definedName>
    <definedName name="ก้าน" hidden="1">{#N/A,#N/A,TRUE,"ภาคเหนือ_vr"}</definedName>
    <definedName name="การ" localSheetId="0">#REF!</definedName>
    <definedName name="การ">#REF!</definedName>
    <definedName name="กิจกรรม">[3]Sheet1!$Q$5:$Q$13</definedName>
    <definedName name="ครุภัณฑ์62ลด" localSheetId="0">#REF!</definedName>
    <definedName name="ครุภัณฑ์62ลด">#REF!</definedName>
    <definedName name="ค่า" localSheetId="0">S-[4]CURVE!$I$133</definedName>
    <definedName name="ค่า">S-[4]CURVE!$I$133</definedName>
    <definedName name="ค่าใช้จ่ายบุคลากร" localSheetId="0">#REF!</definedName>
    <definedName name="ค่าใช้จ่ายบุคลากร">#REF!</definedName>
    <definedName name="ค่าขนส่ง" localSheetId="0">#REF!</definedName>
    <definedName name="ค่าขนส่ง">#REF!</definedName>
    <definedName name="งง" localSheetId="0" hidden="1">{#N/A,#N/A,TRUE,"ภาคเหนือ_vr"}</definedName>
    <definedName name="งง" hidden="1">{#N/A,#N/A,TRUE,"ภาคเหนือ_vr"}</definedName>
    <definedName name="งบเหลือจ่าย" localSheetId="0">#REF!</definedName>
    <definedName name="งบเหลือจ่าย">#REF!</definedName>
    <definedName name="งบกลางปี" localSheetId="0" hidden="1">{#N/A,#N/A,TRUE,"ภาคเหนือ_vr"}</definedName>
    <definedName name="งบกลางปี" hidden="1">{#N/A,#N/A,TRUE,"ภาคเหนือ_vr"}</definedName>
    <definedName name="งบกลางปี1" localSheetId="0" hidden="1">{#N/A,#N/A,TRUE,"ภาคเหนือ_vr"}</definedName>
    <definedName name="งบกลางปี1" hidden="1">{#N/A,#N/A,TRUE,"ภาคเหนือ_vr"}</definedName>
    <definedName name="งบกลางปี52" localSheetId="0" hidden="1">{#N/A,#N/A,TRUE,"ภาคเหนือ_vr"}</definedName>
    <definedName name="งบกลางปี52" hidden="1">{#N/A,#N/A,TRUE,"ภาคเหนือ_vr"}</definedName>
    <definedName name="งบประมาณ" localSheetId="0" hidden="1">{#N/A,#N/A,TRUE,"ภาคเหนือ_vr"}</definedName>
    <definedName name="งบประมาณ" hidden="1">{#N/A,#N/A,TRUE,"ภาคเหนือ_vr"}</definedName>
    <definedName name="งบประมารปี52" localSheetId="0" hidden="1">{#N/A,#N/A,TRUE,"ภาคเหนือ_vr"}</definedName>
    <definedName name="งบประมารปี52" hidden="1">{#N/A,#N/A,TRUE,"ภาคเหนือ_vr"}</definedName>
    <definedName name="งบสส.30ล้าน" localSheetId="0" hidden="1">{#N/A,#N/A,TRUE,"ภาคเหนือ_vr"}</definedName>
    <definedName name="งบสส.30ล้าน" hidden="1">{#N/A,#N/A,TRUE,"ภาคเหนือ_vr"}</definedName>
    <definedName name="งาน48" localSheetId="0" hidden="1">{#N/A,#N/A,TRUE,"ภาคเหนือ_vr"}</definedName>
    <definedName name="งาน48" hidden="1">{#N/A,#N/A,TRUE,"ภาคเหนือ_vr"}</definedName>
    <definedName name="ชบ" localSheetId="0">#REF!</definedName>
    <definedName name="ชบ">#REF!</definedName>
    <definedName name="ชบ1">[5]ส่วนคำนวณ1!$A$23</definedName>
    <definedName name="ด้">[5]ส่วนคำนวณ1!$C$23</definedName>
    <definedName name="ดเ" localSheetId="0" hidden="1">{#N/A,#N/A,TRUE,"ภาคเหนือ_vr"}</definedName>
    <definedName name="ดเ" hidden="1">{#N/A,#N/A,TRUE,"ภาคเหนือ_vr"}</definedName>
    <definedName name="ดกหกด">[5]ส่วนใส่ปริมาณงาน!$E$32</definedName>
    <definedName name="ทางถนน" localSheetId="0">#REF!</definedName>
    <definedName name="ทางถนน">#REF!</definedName>
    <definedName name="บ" localSheetId="0">#REF!</definedName>
    <definedName name="บ">#REF!</definedName>
    <definedName name="บัญชีรายชื่อสายทาง" localSheetId="0" hidden="1">{#N/A,#N/A,TRUE,"ภาคเหนือ_vr"}</definedName>
    <definedName name="บัญชีรายชื่อสายทาง" hidden="1">{#N/A,#N/A,TRUE,"ภาคเหนือ_vr"}</definedName>
    <definedName name="บู" localSheetId="0">#REF!</definedName>
    <definedName name="บู">#REF!</definedName>
    <definedName name="บูรณาการ" localSheetId="0">#REF!</definedName>
    <definedName name="บูรณาการ">#REF!</definedName>
    <definedName name="ปท" localSheetId="0" hidden="1">{#N/A,#N/A,TRUE,"ภาคเหนือ_vr"}</definedName>
    <definedName name="ปท" hidden="1">{#N/A,#N/A,TRUE,"ภาคเหนือ_vr"}</definedName>
    <definedName name="ปีแผน">[6]ส่วนคำนวณ1!$A$23</definedName>
    <definedName name="ผผผผผ" localSheetId="0">#REF!</definedName>
    <definedName name="ผผผผผ">#REF!</definedName>
    <definedName name="ผูกพัน" localSheetId="0">#REF!</definedName>
    <definedName name="ผูกพัน">#REF!</definedName>
    <definedName name="ผูกพัน1" localSheetId="0">#REF!</definedName>
    <definedName name="ผูกพัน1">#REF!</definedName>
    <definedName name="ผูกพันตามสัญญา" localSheetId="0">#REF!</definedName>
    <definedName name="ผูกพันตามสัญญา">#REF!</definedName>
    <definedName name="พ" localSheetId="0">S-[4]CURVE!$I$133</definedName>
    <definedName name="พ">S-[4]CURVE!$I$133</definedName>
    <definedName name="พท" localSheetId="0">#REF!</definedName>
    <definedName name="พท">#REF!</definedName>
    <definedName name="พะฟำพ" localSheetId="0">#REF!</definedName>
    <definedName name="พะฟำพ">#REF!</definedName>
    <definedName name="ฟ" localSheetId="0">#REF!</definedName>
    <definedName name="ฟ">#REF!</definedName>
    <definedName name="ฟ110" localSheetId="0">[7]Oil!#REF!</definedName>
    <definedName name="ฟ110">[7]Oil!#REF!</definedName>
    <definedName name="มาตรฐานงานทาง61" localSheetId="0">#REF!</definedName>
    <definedName name="มาตรฐานงานทาง61">#REF!</definedName>
    <definedName name="ยกระดับ61" localSheetId="0">#REF!</definedName>
    <definedName name="ยกระดับ61">#REF!</definedName>
    <definedName name="รวม" localSheetId="0">#REF!</definedName>
    <definedName name="รวม">#REF!</definedName>
    <definedName name="รวมเงิน">[6]ส่วนใส่ปริมาณงาน!$E$32</definedName>
    <definedName name="ลพบุรี" localSheetId="0" hidden="1">{#N/A,#N/A,TRUE,"ภาคเหนือ_vr"}</definedName>
    <definedName name="ลพบุรี" hidden="1">{#N/A,#N/A,TRUE,"ภาคเหนือ_vr"}</definedName>
    <definedName name="ลาดยาง" localSheetId="0">#REF!</definedName>
    <definedName name="ลาดยาง">#REF!</definedName>
    <definedName name="สทช.121" localSheetId="0" hidden="1">{#N/A,#N/A,TRUE,"ภาคเหนือ_vr"}</definedName>
    <definedName name="สทช.121" hidden="1">{#N/A,#N/A,TRUE,"ภาคเหนือ_vr"}</definedName>
    <definedName name="สทช.14" localSheetId="0">#REF!</definedName>
    <definedName name="สทช.14">#REF!</definedName>
    <definedName name="สทช.15" localSheetId="0">#REF!</definedName>
    <definedName name="สทช.15">#REF!</definedName>
    <definedName name="สรุป" localSheetId="0" hidden="1">{#N/A,#N/A,TRUE,"ภาคเหนือ_vr"}</definedName>
    <definedName name="สรุป" hidden="1">{#N/A,#N/A,TRUE,"ภาคเหนือ_vr"}</definedName>
    <definedName name="สรุป_2" localSheetId="0">#REF!</definedName>
    <definedName name="สรุป_2">#REF!</definedName>
    <definedName name="สรุปการส่ง" localSheetId="0">#REF!</definedName>
    <definedName name="สรุปการส่ง">#REF!</definedName>
    <definedName name="สรุปท่องเที่ยว" localSheetId="0" hidden="1">{#N/A,#N/A,TRUE,"ภาคเหนือ_vr"}</definedName>
    <definedName name="สรุปท่องเที่ยว" hidden="1">{#N/A,#N/A,TRUE,"ภาคเหนือ_vr"}</definedName>
    <definedName name="สว" localSheetId="0" hidden="1">{#N/A,#N/A,TRUE,"ภาคเหนือ_vr"}</definedName>
    <definedName name="สว" hidden="1">{#N/A,#N/A,TRUE,"ภาคเหนือ_vr"}</definedName>
    <definedName name="สัปดาห์แผน">[6]ส่วนคำนวณ1!$B$23</definedName>
    <definedName name="สา" hidden="1">{#N/A,#N/A,TRUE,"ภาคเหนือ_vr"}</definedName>
    <definedName name="หกด">[5]ส่วนคำนวณ1!$B$23</definedName>
    <definedName name="หห">[5]ส่วนคำนวณ1!$A$23</definedName>
    <definedName name="หหหา" localSheetId="0">#REF!</definedName>
    <definedName name="หหหา">#REF!</definedName>
    <definedName name="อกด" localSheetId="0" hidden="1">{#N/A,#N/A,TRUE,"ภาคเหนือ_vr"}</definedName>
    <definedName name="อกด" hidden="1">{#N/A,#N/A,TRUE,"ภาคเหนือ_vr"}</definedName>
    <definedName name="า608" localSheetId="0">[8]ข้อมูลสายทาง!#REF!</definedName>
    <definedName name="า608">[8]ข้อมูลสายทาง!#REF!</definedName>
    <definedName name="ๆไ" localSheetId="0">#REF!</definedName>
    <definedName name="ๆไ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/>
  <c r="N38" i="1" l="1"/>
  <c r="M38" i="1"/>
  <c r="L38" i="1"/>
  <c r="K38" i="1"/>
  <c r="C3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R3" i="1" l="1"/>
</calcChain>
</file>

<file path=xl/sharedStrings.xml><?xml version="1.0" encoding="utf-8"?>
<sst xmlns="http://schemas.openxmlformats.org/spreadsheetml/2006/main" count="288" uniqueCount="121">
  <si>
    <t xml:space="preserve">บัญชีรายชื่อสายทาง ร่าง พรบ.งบประมาณรายจ่ายประจำปี 2566 </t>
  </si>
  <si>
    <t>งานก่อสร้างทางและสะพาน (สทช.1-18)</t>
  </si>
  <si>
    <t>ลำดับ</t>
  </si>
  <si>
    <t>แผนงาน</t>
  </si>
  <si>
    <t>กิจกรรม</t>
  </si>
  <si>
    <t>รหัส</t>
  </si>
  <si>
    <t>ชื่อสายทาง</t>
  </si>
  <si>
    <t>ตำบล</t>
  </si>
  <si>
    <t>อำเภอ</t>
  </si>
  <si>
    <t>จังหวัด</t>
  </si>
  <si>
    <t>ปริมาณ</t>
  </si>
  <si>
    <t>หน่วยนับ</t>
  </si>
  <si>
    <t>งบประมาณทั้งสิ้น
(บาท)</t>
  </si>
  <si>
    <t>งบประมาณปี 66
(บาท)</t>
  </si>
  <si>
    <t>งบประมาณปี 67
(บาท)</t>
  </si>
  <si>
    <t>งบประมาณปี 68
(บาท)</t>
  </si>
  <si>
    <t>หน่วยสำรวจออกแบบ</t>
  </si>
  <si>
    <t>หมายเหตุ</t>
  </si>
  <si>
    <t>พื้นที่ สทช.</t>
  </si>
  <si>
    <t>แผนงานบูรณาการพัฒนาด้านคมนาคมและระบบโลจิสติกส์</t>
  </si>
  <si>
    <t xml:space="preserve">ก่อสร้างถนนและยกระดับชั้นทาง </t>
  </si>
  <si>
    <t>กม.</t>
  </si>
  <si>
    <t xml:space="preserve">แผนงานบูรณาการสร้างรายได้จากการท่องเที่ยว </t>
  </si>
  <si>
    <t>ก่อสร้างทางหลวงชนบทเพื่อสนับสนุนยุทธศาสตร์การท่องเที่ยว</t>
  </si>
  <si>
    <t>ม.</t>
  </si>
  <si>
    <t>แผนงานพื้นฐานด้านการสร้างความสามารถในการแข่งขัน</t>
  </si>
  <si>
    <t>พัฒนาสะพานขนาดกลาง</t>
  </si>
  <si>
    <t>สสอ.</t>
  </si>
  <si>
    <t>เมือง</t>
  </si>
  <si>
    <t>จบ.1030</t>
  </si>
  <si>
    <t>ถนนสาย จบ.1030 แยก ทล.3 - บ.วังแซ้ม อ.เมือง จ.จันทบุรี</t>
  </si>
  <si>
    <t>แสลง</t>
  </si>
  <si>
    <t>จันทบุรี</t>
  </si>
  <si>
    <t>ขทช.จันทบุรี</t>
  </si>
  <si>
    <t>ถนนเชิงลาดสะพานข้ามคลองเครือหวาย อ.โป่งน้ำร้อน จ.จันทบุรี</t>
  </si>
  <si>
    <t>โป่งน้ำร้อน</t>
  </si>
  <si>
    <t>ถนนเชิงลาดสะพานเนินสมบูรณ์ อ.สอยดาว จ.จันทบุรี</t>
  </si>
  <si>
    <t>ทับช้าง</t>
  </si>
  <si>
    <t>สอยดาว</t>
  </si>
  <si>
    <t>จบ.3010</t>
  </si>
  <si>
    <t>ถนนสาย จบ.3010 แยก ทล.317 - บ.ทุ่งตาอิน อ.มะขาม จ.จันทบุรี</t>
  </si>
  <si>
    <t>มะขาม</t>
  </si>
  <si>
    <t>สทช.ที่ 3</t>
  </si>
  <si>
    <t>จบ.1008</t>
  </si>
  <si>
    <t>ถนนสาย จบ.1008 แยก ทล.3 - บ.สนามไชย อ.นายายอาม จ.จันทบุรี</t>
  </si>
  <si>
    <t>วังโตนด</t>
  </si>
  <si>
    <t>นายายอาม</t>
  </si>
  <si>
    <t xml:space="preserve"> ถนนสายสะพานเลือก - คลองโปร่ง อ.ท่าใหม่ จ.จันทบุรี 2.1 กม.</t>
  </si>
  <si>
    <t xml:space="preserve">ท่าใหม่ </t>
  </si>
  <si>
    <t xml:space="preserve"> ถนนสายเข้าศูนย์การเรียนรู้โครงการพระราชทานฯ โคกหนองนา แหล่งน้ำใจและความหวังกรมราชทัณฑ์ อ.ท่าใหม่ จ.จันทบุรี 2 กม.</t>
  </si>
  <si>
    <t xml:space="preserve"> ถนนสายเฉลิมบูรพาชลทิต  อ.นายายอาม จ.จันทบุรี 8.4 กม.</t>
  </si>
  <si>
    <t xml:space="preserve">นายายอาม </t>
  </si>
  <si>
    <t xml:space="preserve"> สะพานข้ามคลองบ้านวังกระแพร อ.โป่งน้ำร้อน จ.จันทบุรี 30 เมตร</t>
  </si>
  <si>
    <t xml:space="preserve">โป่งน้ำร้อน </t>
  </si>
  <si>
    <t xml:space="preserve"> สะพานข้ามคลองทุ่งม่วง อ.โป่งน้ำร้อน จ.จันทบุรี 12 เมตร</t>
  </si>
  <si>
    <t>ยกระดับมาตรฐานทาง</t>
  </si>
  <si>
    <t xml:space="preserve"> ถนนสายแยก ทล.3395 -  โรงเรียนตำรวจตระเวนชายแดนสิงคโปร์แอร์ไลน์ส ฯ  อ.สอยดาว จ.จันทบุรี  4.2 กม.</t>
  </si>
  <si>
    <t xml:space="preserve">สอยดาว </t>
  </si>
  <si>
    <t>ชบ.3101</t>
  </si>
  <si>
    <t>ถนนสาย ชบ.3101 แยก ทล.344 - บ.หนองผักหนาม อ.หนองใหญ่ จ.ชลบุรี</t>
  </si>
  <si>
    <t>หนองใหญ่</t>
  </si>
  <si>
    <t>ชลบุรี</t>
  </si>
  <si>
    <t>ขทช.ชลบุรี</t>
  </si>
  <si>
    <t>ชบ.4098</t>
  </si>
  <si>
    <t>ถนนสาย ชบ.4098 แยก ทล.3241 - อ่างเก็บน้ำหนองค้อ อ.ศรีราชา จ.ชลบุรี</t>
  </si>
  <si>
    <t>หนองขาม</t>
  </si>
  <si>
    <t>ศรีราชา</t>
  </si>
  <si>
    <t>ชบ.5020</t>
  </si>
  <si>
    <t>ถนนสาย ชบ.5020 แยก ทช.ชบ.4017 - บ.คลองใหญ่ อ.บ่อทอง จ.ชลบุรี</t>
  </si>
  <si>
    <t>บ่อทอง</t>
  </si>
  <si>
    <t>ชบ.5068</t>
  </si>
  <si>
    <t>ถนนสาย ชบ.5068 แยก ทช.ชบ.3083 - บ.มาบระหงษ์ อ.ศรีราชา จ.ชลบุรี</t>
  </si>
  <si>
    <t>เขาคันทรง</t>
  </si>
  <si>
    <t>ชบ.3025</t>
  </si>
  <si>
    <t>ถนนสาย ชบ.3025 แยก ทล.315 - บ.ไร่ อ.พนัสนิคม จ.ชลบุรี</t>
  </si>
  <si>
    <t>ท่าข้าม</t>
  </si>
  <si>
    <t>พนัสนิคม</t>
  </si>
  <si>
    <t>ชบ.4017</t>
  </si>
  <si>
    <t>ถนนสาย ชบ.4017 แยก ทล.3340 - บ.เขาใหญ่ อ.บ่อทอง จ.ชลบุรี</t>
  </si>
  <si>
    <t xml:space="preserve">ศรีราชา </t>
  </si>
  <si>
    <t xml:space="preserve"> สะพานข้ามคลองหนองโกศล อ.บ้านบึง จ.ชลบุรี 24 เมตร</t>
  </si>
  <si>
    <t xml:space="preserve">บ้านบึง </t>
  </si>
  <si>
    <t xml:space="preserve"> สะพานข้ามคลองหนองวงษ์ อ.บ้านบึง จ.ชลบุรี 12 เมตร</t>
  </si>
  <si>
    <t>ถนนเชิงลาดสะพานห้วงขนุน - แก่งสามชั้น อ.เมือง จ.ตราด</t>
  </si>
  <si>
    <t>ห้วยแร้ง</t>
  </si>
  <si>
    <t>ตราด</t>
  </si>
  <si>
    <t>ขทช.ตราด</t>
  </si>
  <si>
    <t>แบบแปลนและประมาณราคาแล้วเสร็จเรียบร้อย</t>
  </si>
  <si>
    <t>ตร.6032</t>
  </si>
  <si>
    <t>ถนนสาย ตร.6032 บ.ท่าเรือจ้าง - บ.เนินตาแมว อ.เมือง จ.ตราด</t>
  </si>
  <si>
    <t>วังกระแจะ</t>
  </si>
  <si>
    <t xml:space="preserve"> ถนนสายเข้าศูนย์เรียนรู้และแหล่งท่องเที่ยวเชิงเกษตรเรือนจำเขาระกำ อ.เมือง จ.ตราด 1.602 กม.</t>
  </si>
  <si>
    <t xml:space="preserve">เมือง </t>
  </si>
  <si>
    <t xml:space="preserve"> ถนนสายหนองม่วง - คลองมะโร อ.คลองใหญ่ จ.ตราด  4.935 กม.</t>
  </si>
  <si>
    <t xml:space="preserve">คลองใหญ่ </t>
  </si>
  <si>
    <t xml:space="preserve"> สะพานข้ามคลองยายกี๋ อ.เกาะกูด จ.ตราด 30 เมตร</t>
  </si>
  <si>
    <t xml:space="preserve">เกาะกูด </t>
  </si>
  <si>
    <t xml:space="preserve"> สะพานข้ามคลองไม้รูด อ.คลองใหญ่ จ.ตราด 24 เมตร</t>
  </si>
  <si>
    <t>รย.2026</t>
  </si>
  <si>
    <t>ถนนสาย รย.2026 แยก ทล.36 - บ.มาบเตย อ.นิคมพัฒนา จ.ระยอง</t>
  </si>
  <si>
    <t>นิคมพัฒนา</t>
  </si>
  <si>
    <t>ระยอง</t>
  </si>
  <si>
    <t>ขทช.ระยอง</t>
  </si>
  <si>
    <t>รย.3063</t>
  </si>
  <si>
    <t>ถนนสาย รย.3063 แยก ทล.344 - บ.เขาตลาด อ.แกลง จ.ระยอง</t>
  </si>
  <si>
    <t>ทางเกวียน</t>
  </si>
  <si>
    <t>แกลง</t>
  </si>
  <si>
    <t>รย.4006</t>
  </si>
  <si>
    <t>ถนนสาย รย.4006 แยก ทล.3143 - บ.หนองสนม อ.เมือง จ.ระยอง</t>
  </si>
  <si>
    <t>ทับมา</t>
  </si>
  <si>
    <t>รย.4028</t>
  </si>
  <si>
    <t>ถนนสาย รย.4028 แยก ทล.3377 - บ.หนองกระพ้อ อ.เขาชะเมา จ.ระยอง</t>
  </si>
  <si>
    <t>น้ำเป็น</t>
  </si>
  <si>
    <t>เขาชะเมา</t>
  </si>
  <si>
    <t xml:space="preserve"> ถนนสาย บ.ทะเลน้อย - ท่ากะพักเชื่อมถนนสายเฉลิมบูรพาชลทิต อ.แกลง จ.ระยอง  7.575 กม.</t>
  </si>
  <si>
    <t xml:space="preserve">แกลง </t>
  </si>
  <si>
    <t xml:space="preserve"> สะพานข้ามคลองบางไผ่ อ.นิคมพัฒนา จ.ระยอง 40 เมตร</t>
  </si>
  <si>
    <t xml:space="preserve">นิคมพัฒนา </t>
  </si>
  <si>
    <t xml:space="preserve"> สะพานข้ามคลองธรรมชาติ อ.นิคมพัฒนา จ.ระยอง 40 เมตร</t>
  </si>
  <si>
    <t>รวมพื้นที่ สทช.3</t>
  </si>
  <si>
    <t>ถนนสาย ชบ.4099 แยก ทล.3144 - อ่างเก็บน้ำบางพระ อ.ศรีราชา 
จ.ชลบุรี 2.5 กม.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</si>
</sst>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0.000"/>
    <numFmt numFmtId="167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4"/>
      <name val="AngsanaUPC"/>
      <family val="1"/>
    </font>
    <font>
      <b/>
      <sz val="16"/>
      <color theme="1"/>
      <name val="TH SarabunPSK"/>
      <family val="2"/>
    </font>
    <font>
      <sz val="16"/>
      <name val="AngsanaUPC"/>
      <family val="1"/>
      <charset val="222"/>
    </font>
    <font>
      <sz val="16"/>
      <color theme="1"/>
      <name val="TH SarabunPSK"/>
      <family val="2"/>
      <charset val="222"/>
    </font>
    <font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2" applyFont="1" applyAlignment="1">
      <alignment vertical="top" wrapText="1"/>
    </xf>
    <xf numFmtId="3" fontId="5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166" fontId="4" fillId="0" borderId="1" xfId="3" applyNumberFormat="1" applyFont="1" applyFill="1" applyBorder="1" applyAlignment="1">
      <alignment horizontal="center" vertical="top" wrapText="1"/>
    </xf>
    <xf numFmtId="3" fontId="4" fillId="0" borderId="1" xfId="3" applyNumberFormat="1" applyFont="1" applyFill="1" applyBorder="1" applyAlignment="1">
      <alignment horizontal="right" vertical="top" wrapText="1"/>
    </xf>
    <xf numFmtId="3" fontId="4" fillId="0" borderId="1" xfId="3" applyNumberFormat="1" applyFont="1" applyFill="1" applyBorder="1" applyAlignment="1">
      <alignment horizontal="center" vertical="top" wrapText="1"/>
    </xf>
    <xf numFmtId="0" fontId="6" fillId="0" borderId="0" xfId="2" applyFont="1" applyAlignment="1">
      <alignment vertical="top" wrapText="1"/>
    </xf>
    <xf numFmtId="3" fontId="6" fillId="0" borderId="1" xfId="3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4" fillId="0" borderId="1" xfId="4" applyFont="1" applyBorder="1" applyAlignment="1">
      <alignment vertical="top" wrapText="1"/>
    </xf>
    <xf numFmtId="0" fontId="4" fillId="0" borderId="1" xfId="4" applyFont="1" applyBorder="1" applyAlignment="1">
      <alignment horizontal="center" vertical="top" wrapText="1"/>
    </xf>
    <xf numFmtId="41" fontId="4" fillId="3" borderId="1" xfId="4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4" applyFont="1" applyBorder="1" applyAlignment="1">
      <alignment horizontal="left" vertical="top" wrapText="1"/>
    </xf>
    <xf numFmtId="41" fontId="4" fillId="0" borderId="1" xfId="4" applyNumberFormat="1" applyFont="1" applyBorder="1" applyAlignment="1">
      <alignment horizontal="center" vertical="top" wrapText="1"/>
    </xf>
    <xf numFmtId="1" fontId="4" fillId="0" borderId="1" xfId="4" applyNumberFormat="1" applyFont="1" applyBorder="1" applyAlignment="1">
      <alignment horizontal="center" vertical="top" wrapText="1"/>
    </xf>
    <xf numFmtId="41" fontId="4" fillId="0" borderId="1" xfId="4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4" fillId="0" borderId="1" xfId="5" applyFont="1" applyBorder="1" applyAlignment="1">
      <alignment horizontal="left" vertical="top" wrapText="1"/>
    </xf>
    <xf numFmtId="167" fontId="4" fillId="0" borderId="1" xfId="3" applyNumberFormat="1" applyFont="1" applyFill="1" applyBorder="1" applyAlignment="1">
      <alignment horizontal="right" vertical="top" wrapText="1"/>
    </xf>
    <xf numFmtId="3" fontId="4" fillId="0" borderId="1" xfId="3" applyNumberFormat="1" applyFont="1" applyFill="1" applyBorder="1" applyAlignment="1" applyProtection="1">
      <alignment horizontal="right" vertical="top" wrapText="1"/>
      <protection locked="0"/>
    </xf>
    <xf numFmtId="3" fontId="4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right" vertical="top" wrapText="1"/>
      <protection locked="0"/>
    </xf>
    <xf numFmtId="0" fontId="6" fillId="6" borderId="0" xfId="2" applyFont="1" applyFill="1" applyAlignment="1">
      <alignment vertical="top" wrapText="1"/>
    </xf>
    <xf numFmtId="166" fontId="4" fillId="0" borderId="1" xfId="4" applyNumberFormat="1" applyFont="1" applyBorder="1" applyAlignment="1">
      <alignment horizontal="center" vertical="top" wrapText="1"/>
    </xf>
    <xf numFmtId="0" fontId="7" fillId="5" borderId="0" xfId="0" applyFont="1" applyFill="1" applyAlignment="1">
      <alignment wrapText="1"/>
    </xf>
    <xf numFmtId="0" fontId="4" fillId="5" borderId="0" xfId="2" applyFont="1" applyFill="1" applyAlignment="1">
      <alignment vertical="top" wrapText="1"/>
    </xf>
    <xf numFmtId="3" fontId="4" fillId="4" borderId="1" xfId="3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12" fillId="0" borderId="1" xfId="3" applyNumberFormat="1" applyFont="1" applyFill="1" applyBorder="1" applyAlignment="1">
      <alignment horizontal="right" vertical="top" wrapText="1"/>
    </xf>
    <xf numFmtId="166" fontId="4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right" vertical="top" wrapText="1"/>
    </xf>
    <xf numFmtId="3" fontId="4" fillId="0" borderId="1" xfId="1" applyNumberFormat="1" applyFont="1" applyBorder="1" applyAlignment="1" applyProtection="1">
      <alignment horizontal="right" vertical="top" wrapText="1"/>
      <protection locked="0"/>
    </xf>
    <xf numFmtId="0" fontId="7" fillId="0" borderId="0" xfId="2" applyFont="1" applyAlignment="1">
      <alignment vertical="top" wrapText="1"/>
    </xf>
    <xf numFmtId="3" fontId="13" fillId="0" borderId="1" xfId="3" applyNumberFormat="1" applyFont="1" applyFill="1" applyBorder="1" applyAlignment="1" applyProtection="1">
      <alignment horizontal="center" vertical="top" wrapText="1"/>
      <protection locked="0"/>
    </xf>
    <xf numFmtId="0" fontId="4" fillId="7" borderId="0" xfId="2" applyFont="1" applyFill="1" applyAlignment="1">
      <alignment vertical="top" wrapText="1"/>
    </xf>
    <xf numFmtId="0" fontId="6" fillId="7" borderId="0" xfId="2" applyFont="1" applyFill="1" applyAlignment="1">
      <alignment vertical="top" wrapText="1"/>
    </xf>
    <xf numFmtId="0" fontId="4" fillId="0" borderId="0" xfId="2" applyFont="1" applyAlignment="1">
      <alignment horizontal="center" vertical="top" wrapText="1"/>
    </xf>
    <xf numFmtId="1" fontId="4" fillId="0" borderId="0" xfId="2" applyNumberFormat="1" applyFont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2" fontId="4" fillId="0" borderId="0" xfId="2" applyNumberFormat="1" applyFont="1" applyAlignment="1">
      <alignment horizontal="center" vertical="top" wrapText="1"/>
    </xf>
    <xf numFmtId="0" fontId="4" fillId="0" borderId="0" xfId="2" applyFont="1" applyAlignment="1">
      <alignment horizontal="right" vertical="top" wrapText="1"/>
    </xf>
    <xf numFmtId="1" fontId="3" fillId="8" borderId="1" xfId="1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right" vertical="top" wrapText="1"/>
    </xf>
    <xf numFmtId="3" fontId="3" fillId="8" borderId="1" xfId="3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left" vertical="top" wrapText="1"/>
    </xf>
    <xf numFmtId="1" fontId="3" fillId="8" borderId="1" xfId="4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vertical="top" wrapText="1"/>
    </xf>
    <xf numFmtId="0" fontId="3" fillId="8" borderId="1" xfId="4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vertical="top" wrapText="1"/>
    </xf>
    <xf numFmtId="41" fontId="3" fillId="8" borderId="1" xfId="4" applyNumberFormat="1" applyFont="1" applyFill="1" applyBorder="1" applyAlignment="1">
      <alignment horizontal="center" vertical="top" wrapText="1"/>
    </xf>
    <xf numFmtId="41" fontId="3" fillId="8" borderId="1" xfId="4" applyNumberFormat="1" applyFont="1" applyFill="1" applyBorder="1" applyAlignment="1">
      <alignment horizontal="right"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</cellXfs>
  <cellStyles count="14">
    <cellStyle name="Comma 2 2" xfId="9" xr:uid="{8668DD26-D7C4-4257-8EAF-07B675278893}"/>
    <cellStyle name="Comma 2 2 2" xfId="11" xr:uid="{62A1689D-04B5-4CAD-8BC0-C5F757405238}"/>
    <cellStyle name="Comma 2 3" xfId="12" xr:uid="{F23050EA-8678-40F2-A2E5-24CCBDDB44A0}"/>
    <cellStyle name="Comma 2 4" xfId="13" xr:uid="{58BB4D15-1CE4-406F-909C-D3DFDDD7D66C}"/>
    <cellStyle name="Normal" xfId="0" builtinId="0"/>
    <cellStyle name="Normal 2" xfId="6" xr:uid="{C985A8D4-5A61-43C0-BDF4-9DA2FE3EA5D3}"/>
    <cellStyle name="Normal 3 2" xfId="8" xr:uid="{4D3EFDDB-30E6-47CE-954E-70FB77CA6BBE}"/>
    <cellStyle name="Normal 5" xfId="7" xr:uid="{6431EA02-89B6-4C4C-9F39-1133D2195C2A}"/>
    <cellStyle name="Normal_mask" xfId="4" xr:uid="{0AE44C46-7034-4B15-B57E-787572B33824}"/>
    <cellStyle name="Normal_Sheet1" xfId="5" xr:uid="{FF36C8B0-E851-476A-B199-E208F2C07259}"/>
    <cellStyle name="จุลภาค 2" xfId="3" xr:uid="{CB56A800-BADB-4DC5-80D9-F8BBB1F5B4EF}"/>
    <cellStyle name="ปกติ 19 2 2 2" xfId="10" xr:uid="{A002805F-7C30-4434-B59D-77E5197235AC}"/>
    <cellStyle name="ปกติ 2" xfId="2" xr:uid="{BF1C2354-A004-477F-8094-A1DD849AC9B1}"/>
    <cellStyle name="ปกติ_แผนโครงข่ายปี 49" xfId="1" xr:uid="{B30C5C85-F25A-42B2-B00B-0C4B06F36FA8}"/>
  </cellStyles>
  <dxfs count="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l%20File\&#3614;&#3637;&#3656;&#3649;&#3585;&#3658;&#3611;\&#3591;&#3634;&#3609;&#3611;&#3637;%202563\&#3610;&#3633;&#3597;&#3594;&#3637;&#3619;&#3634;&#3618;&#3594;&#3639;&#3656;&#3629;&#3626;&#3634;&#3618;&#3607;&#3634;&#3591;&#3607;&#3637;&#3656;&#3586;&#3629;&#3619;&#3633;&#3610;&#3585;&#3634;&#3619;&#3626;&#3609;&#3633;&#3610;&#3626;&#3609;&#3640;&#3609;-&#3585;&#3612;&#3591;.(&#3626;&#362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PLE\Desktop\&#3605;&#3633;&#3623;&#3629;&#3618;&#3656;&#3634;&#3591;&#3648;&#3629;&#3585;&#3626;&#3634;&#3619;-&#3588;&#3635;&#3586;&#3629;%20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.&#3649;&#3612;&#3609;&#3591;&#3610;&#3611;&#3619;&#3632;&#3617;&#3634;&#3603;%202564%20(%20&#3586;&#3607;&#3594;.&#3609;&#3616;.)\&#3649;&#3612;&#3609;&#3591;&#3634;&#3609;%20&#3626;&#3610;&#3619;.64(&#3592;&#3634;&#3585;%20&#3612;&#3629;.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V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4;&#3641;&#3609;&#3618;&#3660;&#3631;&#3623;&#3633;&#3591;&#3609;&#3657;&#3635;&#3648;&#3586;&#3637;&#3618;&#3623;\&#3619;&#3634;&#3618;&#3591;&#3634;&#3609;&#3595;&#3656;&#3629;&#3617;\&#3649;&#3612;&#3609;&#3624;&#3641;&#3609;&#3618;&#3660;&#3631;&#3623;&#3633;&#3591;&#3609;&#3657;&#3635;&#3648;&#3586;&#3637;&#3618;&#3623;%20&#3588;&#3619;&#3633;&#3657;&#3591;&#3607;&#3637;&#3656;%201%209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l%20File\&#3614;&#3637;&#3656;&#3649;&#3585;&#3658;&#3611;\&#3591;&#3634;&#3609;&#3611;&#3637;%202559\Zero%20Base%2061\&#3626;&#3607;&#3594;.&#3605;&#3629;&#3610;&#3585;&#3621;&#3633;&#3610;\&#3591;&#3634;&#3609;&#3624;&#3641;&#3609;&#3618;&#3660;&#3631;&#3623;&#3633;&#3591;&#3609;&#3657;&#3635;&#3648;&#3586;&#3637;&#3618;&#3623;\&#3619;&#3634;&#3618;&#3591;&#3634;&#3609;&#3595;&#3656;&#3629;&#3617;\&#3649;&#3612;&#3609;&#3624;&#3641;&#3609;&#3618;&#3660;&#3631;&#3623;&#3633;&#3591;&#3609;&#3657;&#3635;&#3648;&#3586;&#3637;&#3618;&#3623;%20&#3588;&#3619;&#3633;&#3657;&#3591;&#3607;&#3637;&#3656;%201%2090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l%20File\&#3614;&#3637;&#3656;&#3649;&#3585;&#3658;&#3611;\&#3591;&#3634;&#3609;&#3611;&#3637;%202559\Zero%20Base%2061\&#3626;&#3607;&#3594;.&#3605;&#3629;&#3610;&#3585;&#3621;&#3633;&#3610;\nut%2054\&#3609;&#3633;&#3607;&#3591;&#3634;&#3609;%20&#3624;&#3610;&#3594;.&#3611;&#3619;&#3632;&#3607;&#3634;&#3618;%20&#3626;&#3635;&#3588;&#3633;&#3597;\&#3595;&#3656;&#3629;&#3617;&#3610;&#3635;&#3619;&#3640;&#3591;&#3611;&#3585;&#3605;&#3636;%20&#3611;&#3619;&#3632;&#3607;&#3634;&#36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l%20File\&#3614;&#3637;&#3656;&#3649;&#3585;&#3658;&#3611;\&#3591;&#3634;&#3609;&#3611;&#3637;%202559\Zero%20Base%2061\&#3626;&#3607;&#3594;.&#3605;&#3629;&#3610;&#3585;&#3621;&#3633;&#3610;\&#3591;&#3634;&#3609;&#3614;&#3637;&#3656;&#3608;&#3619;%20destop\&#3649;&#3612;&#3609;&#3651;&#3627;&#3617;&#36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ส เขต"/>
      <sheetName val="บัญชีรายชื่อ"/>
      <sheetName val="สส เขต +บัญชีรายชื่อ"/>
      <sheetName val="สรุป"/>
      <sheetName val="เพิ่มเติม"/>
    </sheetNames>
    <sheetDataSet>
      <sheetData sheetId="0"/>
      <sheetData sheetId="1">
        <row r="98">
          <cell r="O98" t="str">
            <v>บำรุงรักษาทางและสะพาน</v>
          </cell>
          <cell r="P98" t="str">
            <v>แปรญัติ สบร.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ะเภทงานกิจกรรม-2"/>
      <sheetName val="Form"/>
      <sheetName val="ตัวอย่าง"/>
      <sheetName val="คำชี้แจง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แผนงานพื้นฐานด้านการสร้างความสามารถในการแข่งขันของประเทศ </v>
          </cell>
        </row>
        <row r="3">
          <cell r="A3" t="str">
            <v>แผนงานบูรณาการเพื่อพัฒนาพื้นที่ระดับภาค</v>
          </cell>
        </row>
        <row r="4">
          <cell r="A4" t="str">
            <v>แผนงานยุทธศาสตร์สร้างเสริมให้คนมีสุขภาวะที่ดี</v>
          </cell>
        </row>
        <row r="5">
          <cell r="A5" t="str">
            <v>แผนงานบูรณาการพัฒนาด้านคมนาคมและระบบโลจิสติกส์</v>
          </cell>
        </row>
        <row r="6">
          <cell r="A6" t="str">
            <v>แผนงานบูรณาการขับเคลื่อนการแก้ไขปัญหาจังหวัดชายแดนภาคใต้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Q5" t="str">
            <v>เสริมผิว</v>
          </cell>
        </row>
        <row r="6">
          <cell r="Q6" t="str">
            <v>ซ่อมสร้างฯ</v>
          </cell>
        </row>
        <row r="7">
          <cell r="Q7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นู"/>
      <sheetName val="รายละเอียดงาน"/>
      <sheetName val="บันทึกข้อความ"/>
      <sheetName val="ส่วนใส่ปริมาณงาน"/>
      <sheetName val="รายงานผลรายสัปดาห์"/>
      <sheetName val="S-CURVE"/>
      <sheetName val="หนังสือเร่งรัด"/>
      <sheetName val="แจ้งปรับเกิน 10%"/>
      <sheetName val="ส่วนคำนวณ1"/>
      <sheetName val="ส่วนคำนวณ2"/>
      <sheetName val="คำแนะนำการกรอก"/>
      <sheetName val="แนะนำการใส่ปริมาณ"/>
      <sheetName val="แนะนำการวางแผน"/>
    </sheetNames>
    <sheetDataSet>
      <sheetData sheetId="0"/>
      <sheetData sheetId="1"/>
      <sheetData sheetId="2"/>
      <sheetData sheetId="3">
        <row r="32">
          <cell r="E32">
            <v>7584703</v>
          </cell>
        </row>
      </sheetData>
      <sheetData sheetId="4"/>
      <sheetData sheetId="5"/>
      <sheetData sheetId="6"/>
      <sheetData sheetId="7"/>
      <sheetData sheetId="8">
        <row r="23">
          <cell r="A23">
            <v>2553</v>
          </cell>
          <cell r="B23">
            <v>1</v>
          </cell>
          <cell r="C23">
            <v>12</v>
          </cell>
        </row>
      </sheetData>
      <sheetData sheetId="9">
        <row r="64">
          <cell r="G64">
            <v>40519</v>
          </cell>
        </row>
      </sheetData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นู"/>
      <sheetName val="รายละเอียดงาน"/>
      <sheetName val="บันทึกข้อความ"/>
      <sheetName val="ส่วนใส่ปริมาณงาน"/>
      <sheetName val="รายงานผลรายสัปดาห์"/>
      <sheetName val="S-CURVE"/>
      <sheetName val="หนังสือเร่งรัด"/>
      <sheetName val="แจ้งปรับเกิน 10%"/>
      <sheetName val="ส่วนคำนวณ1"/>
      <sheetName val="ส่วนคำนวณ2"/>
      <sheetName val="คำแนะนำการกรอก"/>
      <sheetName val="แนะนำการใส่ปริมาณ"/>
      <sheetName val="แนะนำการวางแผน"/>
    </sheetNames>
    <sheetDataSet>
      <sheetData sheetId="0"/>
      <sheetData sheetId="1"/>
      <sheetData sheetId="2"/>
      <sheetData sheetId="3">
        <row r="32">
          <cell r="E32">
            <v>7584703</v>
          </cell>
        </row>
      </sheetData>
      <sheetData sheetId="4"/>
      <sheetData sheetId="5"/>
      <sheetData sheetId="6"/>
      <sheetData sheetId="7"/>
      <sheetData sheetId="8">
        <row r="23">
          <cell r="A23">
            <v>2553</v>
          </cell>
          <cell r="B23">
            <v>1</v>
          </cell>
          <cell r="C23">
            <v>12</v>
          </cell>
        </row>
      </sheetData>
      <sheetData sheetId="9">
        <row r="64">
          <cell r="G64">
            <v>40519</v>
          </cell>
          <cell r="H64">
            <v>40527</v>
          </cell>
          <cell r="I64">
            <v>40535</v>
          </cell>
          <cell r="J64">
            <v>40543</v>
          </cell>
          <cell r="K64">
            <v>40550</v>
          </cell>
          <cell r="L64">
            <v>40558</v>
          </cell>
          <cell r="M64">
            <v>40566</v>
          </cell>
          <cell r="N64">
            <v>40574</v>
          </cell>
          <cell r="O64">
            <v>40581</v>
          </cell>
          <cell r="P64">
            <v>40589</v>
          </cell>
          <cell r="Q64">
            <v>40597</v>
          </cell>
          <cell r="R64">
            <v>40602</v>
          </cell>
          <cell r="S64">
            <v>40609</v>
          </cell>
          <cell r="T64">
            <v>40617</v>
          </cell>
          <cell r="U64">
            <v>40625</v>
          </cell>
          <cell r="V64">
            <v>40633</v>
          </cell>
          <cell r="W64">
            <v>40640</v>
          </cell>
          <cell r="X64">
            <v>40648</v>
          </cell>
          <cell r="Y64">
            <v>40656</v>
          </cell>
          <cell r="Z64">
            <v>40663</v>
          </cell>
          <cell r="AA64">
            <v>40670</v>
          </cell>
          <cell r="AB64">
            <v>40678</v>
          </cell>
          <cell r="AC64">
            <v>40686</v>
          </cell>
          <cell r="AD64">
            <v>40694</v>
          </cell>
          <cell r="AE64">
            <v>40701</v>
          </cell>
          <cell r="AF64">
            <v>40709</v>
          </cell>
          <cell r="AG64">
            <v>40717</v>
          </cell>
          <cell r="AH64">
            <v>40724</v>
          </cell>
          <cell r="AI64">
            <v>40731</v>
          </cell>
          <cell r="AJ64">
            <v>40739</v>
          </cell>
          <cell r="AK64">
            <v>40747</v>
          </cell>
          <cell r="AL64">
            <v>40755</v>
          </cell>
          <cell r="AM64">
            <v>40762</v>
          </cell>
          <cell r="AN64">
            <v>40770</v>
          </cell>
          <cell r="AO64">
            <v>40778</v>
          </cell>
          <cell r="AP64">
            <v>40786</v>
          </cell>
          <cell r="AQ64">
            <v>40793</v>
          </cell>
          <cell r="AR64">
            <v>40801</v>
          </cell>
          <cell r="AS64">
            <v>40809</v>
          </cell>
          <cell r="AT64">
            <v>40816</v>
          </cell>
          <cell r="AU64">
            <v>40823</v>
          </cell>
          <cell r="AV64">
            <v>40831</v>
          </cell>
          <cell r="AW64">
            <v>40839</v>
          </cell>
          <cell r="AX64">
            <v>40847</v>
          </cell>
          <cell r="AY64">
            <v>40854</v>
          </cell>
          <cell r="AZ64">
            <v>40862</v>
          </cell>
          <cell r="BA64">
            <v>40870</v>
          </cell>
          <cell r="BB64">
            <v>40877</v>
          </cell>
          <cell r="BC64">
            <v>40884</v>
          </cell>
          <cell r="BD64">
            <v>40892</v>
          </cell>
          <cell r="BE64">
            <v>40900</v>
          </cell>
          <cell r="BF64">
            <v>40908</v>
          </cell>
          <cell r="BG64">
            <v>40915</v>
          </cell>
          <cell r="BH64">
            <v>40923</v>
          </cell>
          <cell r="BI64">
            <v>40931</v>
          </cell>
          <cell r="BJ64">
            <v>40939</v>
          </cell>
          <cell r="BK64">
            <v>40946</v>
          </cell>
          <cell r="BL64">
            <v>40954</v>
          </cell>
          <cell r="BM64">
            <v>40962</v>
          </cell>
          <cell r="BN64">
            <v>40968</v>
          </cell>
          <cell r="BO64">
            <v>40975</v>
          </cell>
          <cell r="BP64">
            <v>40983</v>
          </cell>
          <cell r="BQ64">
            <v>40991</v>
          </cell>
          <cell r="BR64">
            <v>40999</v>
          </cell>
          <cell r="BS64">
            <v>41006</v>
          </cell>
          <cell r="BT64">
            <v>41014</v>
          </cell>
          <cell r="BU64">
            <v>41022</v>
          </cell>
          <cell r="BV64">
            <v>41029</v>
          </cell>
          <cell r="BW64">
            <v>41036</v>
          </cell>
          <cell r="BX64">
            <v>41044</v>
          </cell>
          <cell r="BY64">
            <v>41052</v>
          </cell>
          <cell r="BZ64">
            <v>41060</v>
          </cell>
          <cell r="CA64">
            <v>41067</v>
          </cell>
          <cell r="CB64">
            <v>41075</v>
          </cell>
          <cell r="CC64">
            <v>41083</v>
          </cell>
          <cell r="CD64">
            <v>41090</v>
          </cell>
          <cell r="CE64">
            <v>41097</v>
          </cell>
          <cell r="CF64">
            <v>41105</v>
          </cell>
          <cell r="CG64">
            <v>41113</v>
          </cell>
          <cell r="CH64">
            <v>41121</v>
          </cell>
          <cell r="CI64">
            <v>41128</v>
          </cell>
          <cell r="CJ64">
            <v>41136</v>
          </cell>
          <cell r="CK64">
            <v>41144</v>
          </cell>
          <cell r="CL64">
            <v>41152</v>
          </cell>
          <cell r="CM64">
            <v>41159</v>
          </cell>
          <cell r="CN64">
            <v>41167</v>
          </cell>
          <cell r="CO64">
            <v>41175</v>
          </cell>
          <cell r="CP64">
            <v>41182</v>
          </cell>
          <cell r="CQ64">
            <v>41189</v>
          </cell>
          <cell r="CR64">
            <v>41197</v>
          </cell>
          <cell r="CS64">
            <v>41205</v>
          </cell>
          <cell r="CT64">
            <v>41213</v>
          </cell>
          <cell r="CU64">
            <v>41220</v>
          </cell>
          <cell r="CV64">
            <v>41228</v>
          </cell>
          <cell r="CW64">
            <v>41236</v>
          </cell>
          <cell r="CX64">
            <v>41243</v>
          </cell>
        </row>
        <row r="65">
          <cell r="G65">
            <v>40513</v>
          </cell>
          <cell r="K65">
            <v>40544</v>
          </cell>
          <cell r="O65">
            <v>40575</v>
          </cell>
          <cell r="S65">
            <v>40603</v>
          </cell>
          <cell r="W65">
            <v>40634</v>
          </cell>
          <cell r="AA65">
            <v>40664</v>
          </cell>
          <cell r="AE65">
            <v>40695</v>
          </cell>
          <cell r="AI65">
            <v>40725</v>
          </cell>
          <cell r="AM65">
            <v>40756</v>
          </cell>
          <cell r="AQ65">
            <v>40787</v>
          </cell>
          <cell r="AU65">
            <v>40817</v>
          </cell>
          <cell r="AY65">
            <v>40848</v>
          </cell>
          <cell r="BC65">
            <v>40878</v>
          </cell>
          <cell r="BG65">
            <v>40909</v>
          </cell>
          <cell r="BK65">
            <v>40940</v>
          </cell>
          <cell r="BO65">
            <v>40969</v>
          </cell>
          <cell r="BS65">
            <v>41000</v>
          </cell>
          <cell r="BW65">
            <v>41030</v>
          </cell>
          <cell r="CA65">
            <v>41061</v>
          </cell>
          <cell r="CE65">
            <v>41091</v>
          </cell>
          <cell r="CI65">
            <v>41122</v>
          </cell>
          <cell r="CM65">
            <v>41153</v>
          </cell>
          <cell r="CQ65">
            <v>41183</v>
          </cell>
          <cell r="CU65">
            <v>41214</v>
          </cell>
        </row>
        <row r="66">
          <cell r="G66">
            <v>1</v>
          </cell>
          <cell r="H66">
            <v>2</v>
          </cell>
          <cell r="I66">
            <v>3</v>
          </cell>
          <cell r="J66">
            <v>4</v>
          </cell>
          <cell r="K66">
            <v>1</v>
          </cell>
          <cell r="L66">
            <v>2</v>
          </cell>
          <cell r="M66">
            <v>3</v>
          </cell>
          <cell r="N66">
            <v>4</v>
          </cell>
          <cell r="O66">
            <v>1</v>
          </cell>
          <cell r="P66">
            <v>2</v>
          </cell>
          <cell r="Q66">
            <v>3</v>
          </cell>
          <cell r="R66">
            <v>4</v>
          </cell>
          <cell r="S66">
            <v>1</v>
          </cell>
          <cell r="T66">
            <v>2</v>
          </cell>
          <cell r="U66">
            <v>3</v>
          </cell>
          <cell r="V66">
            <v>4</v>
          </cell>
          <cell r="W66">
            <v>1</v>
          </cell>
          <cell r="X66">
            <v>2</v>
          </cell>
          <cell r="Y66">
            <v>3</v>
          </cell>
          <cell r="Z66">
            <v>4</v>
          </cell>
          <cell r="AA66">
            <v>1</v>
          </cell>
          <cell r="AB66">
            <v>2</v>
          </cell>
          <cell r="AC66">
            <v>3</v>
          </cell>
          <cell r="AD66">
            <v>4</v>
          </cell>
          <cell r="AE66">
            <v>1</v>
          </cell>
          <cell r="AF66">
            <v>2</v>
          </cell>
          <cell r="AG66">
            <v>3</v>
          </cell>
          <cell r="AH66">
            <v>4</v>
          </cell>
          <cell r="AI66">
            <v>1</v>
          </cell>
          <cell r="AJ66">
            <v>2</v>
          </cell>
          <cell r="AK66">
            <v>3</v>
          </cell>
          <cell r="AL66">
            <v>4</v>
          </cell>
          <cell r="AM66">
            <v>1</v>
          </cell>
          <cell r="AN66">
            <v>2</v>
          </cell>
          <cell r="AO66">
            <v>3</v>
          </cell>
          <cell r="AP66">
            <v>4</v>
          </cell>
          <cell r="AQ66">
            <v>1</v>
          </cell>
          <cell r="AR66">
            <v>2</v>
          </cell>
          <cell r="AS66">
            <v>3</v>
          </cell>
          <cell r="AT66">
            <v>4</v>
          </cell>
          <cell r="AU66">
            <v>1</v>
          </cell>
          <cell r="AV66">
            <v>2</v>
          </cell>
          <cell r="AW66">
            <v>3</v>
          </cell>
          <cell r="AX66">
            <v>4</v>
          </cell>
          <cell r="AY66">
            <v>1</v>
          </cell>
          <cell r="AZ66">
            <v>2</v>
          </cell>
          <cell r="BA66">
            <v>3</v>
          </cell>
          <cell r="BB66">
            <v>4</v>
          </cell>
          <cell r="BC66">
            <v>1</v>
          </cell>
          <cell r="BD66">
            <v>2</v>
          </cell>
          <cell r="BE66">
            <v>3</v>
          </cell>
          <cell r="BF66">
            <v>4</v>
          </cell>
          <cell r="BG66">
            <v>1</v>
          </cell>
          <cell r="BH66">
            <v>2</v>
          </cell>
          <cell r="BI66">
            <v>3</v>
          </cell>
          <cell r="BJ66">
            <v>4</v>
          </cell>
          <cell r="BK66">
            <v>1</v>
          </cell>
          <cell r="BL66">
            <v>2</v>
          </cell>
          <cell r="BM66">
            <v>3</v>
          </cell>
          <cell r="BN66">
            <v>4</v>
          </cell>
          <cell r="BO66">
            <v>1</v>
          </cell>
          <cell r="BP66">
            <v>2</v>
          </cell>
          <cell r="BQ66">
            <v>3</v>
          </cell>
          <cell r="BR66">
            <v>4</v>
          </cell>
          <cell r="BS66">
            <v>1</v>
          </cell>
          <cell r="BT66">
            <v>2</v>
          </cell>
          <cell r="BU66">
            <v>3</v>
          </cell>
          <cell r="BV66">
            <v>4</v>
          </cell>
          <cell r="BW66">
            <v>5</v>
          </cell>
          <cell r="BX66">
            <v>6</v>
          </cell>
          <cell r="BY66">
            <v>7</v>
          </cell>
          <cell r="BZ66">
            <v>8</v>
          </cell>
          <cell r="CA66">
            <v>9</v>
          </cell>
          <cell r="CB66">
            <v>10</v>
          </cell>
          <cell r="CC66">
            <v>11</v>
          </cell>
          <cell r="CD66">
            <v>12</v>
          </cell>
          <cell r="CE66">
            <v>13</v>
          </cell>
          <cell r="CF66">
            <v>14</v>
          </cell>
          <cell r="CG66">
            <v>15</v>
          </cell>
          <cell r="CH66">
            <v>16</v>
          </cell>
          <cell r="CI66">
            <v>17</v>
          </cell>
          <cell r="CJ66">
            <v>18</v>
          </cell>
          <cell r="CK66">
            <v>19</v>
          </cell>
          <cell r="CL66">
            <v>20</v>
          </cell>
          <cell r="CM66">
            <v>21</v>
          </cell>
          <cell r="CN66">
            <v>22</v>
          </cell>
          <cell r="CO66">
            <v>23</v>
          </cell>
          <cell r="CP66">
            <v>24</v>
          </cell>
          <cell r="CQ66">
            <v>25</v>
          </cell>
          <cell r="CR66">
            <v>26</v>
          </cell>
          <cell r="CS66">
            <v>27</v>
          </cell>
          <cell r="CT66">
            <v>28</v>
          </cell>
          <cell r="CU66">
            <v>29</v>
          </cell>
          <cell r="CV66">
            <v>30</v>
          </cell>
          <cell r="CW66">
            <v>31</v>
          </cell>
          <cell r="CX66">
            <v>32</v>
          </cell>
        </row>
        <row r="67">
          <cell r="G67">
            <v>17</v>
          </cell>
          <cell r="H67">
            <v>34</v>
          </cell>
          <cell r="I67">
            <v>51</v>
          </cell>
          <cell r="J67">
            <v>68</v>
          </cell>
          <cell r="K67">
            <v>85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  <cell r="V67">
            <v>100</v>
          </cell>
          <cell r="W67">
            <v>100</v>
          </cell>
          <cell r="X67">
            <v>100</v>
          </cell>
          <cell r="Y67">
            <v>100</v>
          </cell>
          <cell r="Z67">
            <v>100</v>
          </cell>
          <cell r="AA67">
            <v>100</v>
          </cell>
          <cell r="AB67">
            <v>100</v>
          </cell>
          <cell r="AC67">
            <v>100</v>
          </cell>
          <cell r="AD67">
            <v>100</v>
          </cell>
          <cell r="AE67">
            <v>100</v>
          </cell>
          <cell r="AF67">
            <v>100</v>
          </cell>
          <cell r="AG67">
            <v>100</v>
          </cell>
          <cell r="AH67">
            <v>100</v>
          </cell>
          <cell r="AI67">
            <v>100</v>
          </cell>
          <cell r="AJ67">
            <v>100</v>
          </cell>
          <cell r="AK67">
            <v>100</v>
          </cell>
          <cell r="AL67">
            <v>100</v>
          </cell>
          <cell r="AM67">
            <v>100</v>
          </cell>
          <cell r="AN67">
            <v>100</v>
          </cell>
          <cell r="AO67">
            <v>100</v>
          </cell>
          <cell r="AP67">
            <v>100</v>
          </cell>
          <cell r="AQ67">
            <v>100</v>
          </cell>
          <cell r="AR67">
            <v>100</v>
          </cell>
          <cell r="AS67">
            <v>100</v>
          </cell>
          <cell r="AT67">
            <v>100</v>
          </cell>
          <cell r="AU67">
            <v>100</v>
          </cell>
          <cell r="AV67">
            <v>100</v>
          </cell>
          <cell r="AW67">
            <v>100</v>
          </cell>
          <cell r="AX67">
            <v>100</v>
          </cell>
          <cell r="AY67">
            <v>100</v>
          </cell>
          <cell r="AZ67">
            <v>100</v>
          </cell>
          <cell r="BA67">
            <v>100</v>
          </cell>
          <cell r="BB67">
            <v>100</v>
          </cell>
          <cell r="BC67">
            <v>100</v>
          </cell>
          <cell r="BD67">
            <v>100</v>
          </cell>
          <cell r="BE67">
            <v>100</v>
          </cell>
          <cell r="BF67">
            <v>100</v>
          </cell>
          <cell r="BG67">
            <v>100</v>
          </cell>
          <cell r="BH67">
            <v>100</v>
          </cell>
          <cell r="BI67">
            <v>100</v>
          </cell>
          <cell r="BJ67">
            <v>100</v>
          </cell>
          <cell r="BK67">
            <v>100</v>
          </cell>
          <cell r="BL67">
            <v>100</v>
          </cell>
          <cell r="BM67">
            <v>100</v>
          </cell>
          <cell r="BN67">
            <v>100</v>
          </cell>
          <cell r="BO67">
            <v>100</v>
          </cell>
          <cell r="BP67">
            <v>100</v>
          </cell>
          <cell r="BQ67">
            <v>100</v>
          </cell>
          <cell r="BR67">
            <v>100</v>
          </cell>
          <cell r="BS67">
            <v>100</v>
          </cell>
          <cell r="BT67">
            <v>100</v>
          </cell>
          <cell r="BU67">
            <v>100</v>
          </cell>
          <cell r="BV67">
            <v>100</v>
          </cell>
          <cell r="BW67">
            <v>100</v>
          </cell>
          <cell r="BX67">
            <v>100</v>
          </cell>
          <cell r="BY67">
            <v>100</v>
          </cell>
          <cell r="BZ67">
            <v>100</v>
          </cell>
          <cell r="CA67">
            <v>100</v>
          </cell>
          <cell r="CB67">
            <v>100</v>
          </cell>
          <cell r="CC67">
            <v>100</v>
          </cell>
          <cell r="CD67">
            <v>100</v>
          </cell>
          <cell r="CE67">
            <v>100</v>
          </cell>
          <cell r="CF67">
            <v>100</v>
          </cell>
          <cell r="CG67">
            <v>100</v>
          </cell>
          <cell r="CH67">
            <v>100</v>
          </cell>
          <cell r="CI67">
            <v>100</v>
          </cell>
          <cell r="CJ67">
            <v>100</v>
          </cell>
          <cell r="CK67">
            <v>100</v>
          </cell>
          <cell r="CL67">
            <v>100</v>
          </cell>
          <cell r="CM67">
            <v>100</v>
          </cell>
          <cell r="CN67">
            <v>100</v>
          </cell>
          <cell r="CO67">
            <v>100</v>
          </cell>
          <cell r="CP67">
            <v>100</v>
          </cell>
          <cell r="CQ67">
            <v>100</v>
          </cell>
          <cell r="CR67">
            <v>100</v>
          </cell>
          <cell r="CS67">
            <v>100</v>
          </cell>
          <cell r="CT67">
            <v>100</v>
          </cell>
          <cell r="CU67">
            <v>100</v>
          </cell>
          <cell r="CV67">
            <v>100</v>
          </cell>
          <cell r="CW67">
            <v>100</v>
          </cell>
          <cell r="CX67">
            <v>100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  <cell r="R68">
            <v>100</v>
          </cell>
          <cell r="S68">
            <v>100</v>
          </cell>
          <cell r="T68">
            <v>100</v>
          </cell>
          <cell r="U68">
            <v>100</v>
          </cell>
          <cell r="V68">
            <v>100</v>
          </cell>
          <cell r="W68">
            <v>100</v>
          </cell>
          <cell r="X68">
            <v>100</v>
          </cell>
          <cell r="Y68">
            <v>100</v>
          </cell>
          <cell r="Z68">
            <v>100</v>
          </cell>
          <cell r="AA68">
            <v>100</v>
          </cell>
          <cell r="AB68">
            <v>100</v>
          </cell>
          <cell r="AC68">
            <v>100</v>
          </cell>
          <cell r="AD68">
            <v>100</v>
          </cell>
          <cell r="AE68">
            <v>100</v>
          </cell>
          <cell r="AF68">
            <v>100</v>
          </cell>
          <cell r="AG68">
            <v>100</v>
          </cell>
          <cell r="AH68">
            <v>100</v>
          </cell>
          <cell r="AI68">
            <v>100</v>
          </cell>
          <cell r="AJ68">
            <v>100</v>
          </cell>
          <cell r="AK68">
            <v>100</v>
          </cell>
          <cell r="AL68">
            <v>100</v>
          </cell>
          <cell r="AM68">
            <v>100</v>
          </cell>
          <cell r="AN68">
            <v>100</v>
          </cell>
          <cell r="AO68">
            <v>100</v>
          </cell>
          <cell r="AP68">
            <v>100</v>
          </cell>
          <cell r="AQ68">
            <v>100</v>
          </cell>
          <cell r="AR68">
            <v>100</v>
          </cell>
          <cell r="AS68">
            <v>100</v>
          </cell>
          <cell r="AT68">
            <v>100</v>
          </cell>
          <cell r="AU68">
            <v>100</v>
          </cell>
          <cell r="AV68">
            <v>100</v>
          </cell>
          <cell r="AW68">
            <v>100</v>
          </cell>
          <cell r="AX68">
            <v>100</v>
          </cell>
          <cell r="AY68">
            <v>100</v>
          </cell>
          <cell r="AZ68">
            <v>100</v>
          </cell>
          <cell r="BA68">
            <v>100</v>
          </cell>
          <cell r="BB68">
            <v>100</v>
          </cell>
          <cell r="BC68">
            <v>100</v>
          </cell>
          <cell r="BD68">
            <v>100</v>
          </cell>
          <cell r="BE68">
            <v>100</v>
          </cell>
          <cell r="BF68">
            <v>100</v>
          </cell>
          <cell r="BG68">
            <v>100</v>
          </cell>
          <cell r="BH68">
            <v>100</v>
          </cell>
          <cell r="BI68">
            <v>100</v>
          </cell>
          <cell r="BJ68">
            <v>100</v>
          </cell>
          <cell r="BK68">
            <v>100</v>
          </cell>
          <cell r="BL68">
            <v>100</v>
          </cell>
          <cell r="BM68">
            <v>100</v>
          </cell>
          <cell r="BN68">
            <v>100</v>
          </cell>
          <cell r="BO68">
            <v>100</v>
          </cell>
          <cell r="BP68">
            <v>100</v>
          </cell>
          <cell r="BQ68">
            <v>100</v>
          </cell>
          <cell r="BR68">
            <v>100</v>
          </cell>
          <cell r="BS68">
            <v>100</v>
          </cell>
          <cell r="BT68">
            <v>100</v>
          </cell>
          <cell r="BU68">
            <v>100</v>
          </cell>
          <cell r="BV68">
            <v>100</v>
          </cell>
          <cell r="BW68">
            <v>100</v>
          </cell>
          <cell r="BX68">
            <v>100</v>
          </cell>
          <cell r="BY68">
            <v>100</v>
          </cell>
          <cell r="BZ68">
            <v>100</v>
          </cell>
          <cell r="CA68">
            <v>100</v>
          </cell>
          <cell r="CB68">
            <v>100</v>
          </cell>
          <cell r="CC68">
            <v>100</v>
          </cell>
          <cell r="CD68">
            <v>100</v>
          </cell>
          <cell r="CE68">
            <v>100</v>
          </cell>
          <cell r="CF68">
            <v>100</v>
          </cell>
          <cell r="CG68">
            <v>100</v>
          </cell>
          <cell r="CH68">
            <v>100</v>
          </cell>
          <cell r="CI68">
            <v>100</v>
          </cell>
          <cell r="CJ68">
            <v>100</v>
          </cell>
          <cell r="CK68">
            <v>100</v>
          </cell>
          <cell r="CL68">
            <v>100</v>
          </cell>
          <cell r="CM68">
            <v>100</v>
          </cell>
          <cell r="CN68">
            <v>100</v>
          </cell>
          <cell r="CO68">
            <v>100</v>
          </cell>
          <cell r="CP68">
            <v>100</v>
          </cell>
          <cell r="CQ68">
            <v>100</v>
          </cell>
          <cell r="CR68">
            <v>100</v>
          </cell>
          <cell r="CS68">
            <v>100</v>
          </cell>
          <cell r="CT68">
            <v>100</v>
          </cell>
          <cell r="CU68">
            <v>100</v>
          </cell>
          <cell r="CV68">
            <v>100</v>
          </cell>
          <cell r="CW68">
            <v>100</v>
          </cell>
          <cell r="CX68">
            <v>100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25</v>
          </cell>
          <cell r="P69">
            <v>50</v>
          </cell>
          <cell r="Q69">
            <v>75</v>
          </cell>
          <cell r="R69">
            <v>100</v>
          </cell>
          <cell r="S69">
            <v>100</v>
          </cell>
          <cell r="T69">
            <v>100</v>
          </cell>
          <cell r="U69">
            <v>100</v>
          </cell>
          <cell r="V69">
            <v>100</v>
          </cell>
          <cell r="W69">
            <v>100</v>
          </cell>
          <cell r="X69">
            <v>100</v>
          </cell>
          <cell r="Y69">
            <v>100</v>
          </cell>
          <cell r="Z69">
            <v>100</v>
          </cell>
          <cell r="AA69">
            <v>100</v>
          </cell>
          <cell r="AB69">
            <v>100</v>
          </cell>
          <cell r="AC69">
            <v>100</v>
          </cell>
          <cell r="AD69">
            <v>100</v>
          </cell>
          <cell r="AE69">
            <v>100</v>
          </cell>
          <cell r="AF69">
            <v>100</v>
          </cell>
          <cell r="AG69">
            <v>100</v>
          </cell>
          <cell r="AH69">
            <v>100</v>
          </cell>
          <cell r="AI69">
            <v>100</v>
          </cell>
          <cell r="AJ69">
            <v>100</v>
          </cell>
          <cell r="AK69">
            <v>100</v>
          </cell>
          <cell r="AL69">
            <v>100</v>
          </cell>
          <cell r="AM69">
            <v>100</v>
          </cell>
          <cell r="AN69">
            <v>100</v>
          </cell>
          <cell r="AO69">
            <v>100</v>
          </cell>
          <cell r="AP69">
            <v>100</v>
          </cell>
          <cell r="AQ69">
            <v>100</v>
          </cell>
          <cell r="AR69">
            <v>100</v>
          </cell>
          <cell r="AS69">
            <v>100</v>
          </cell>
          <cell r="AT69">
            <v>100</v>
          </cell>
          <cell r="AU69">
            <v>100</v>
          </cell>
          <cell r="AV69">
            <v>100</v>
          </cell>
          <cell r="AW69">
            <v>100</v>
          </cell>
          <cell r="AX69">
            <v>100</v>
          </cell>
          <cell r="AY69">
            <v>100</v>
          </cell>
          <cell r="AZ69">
            <v>100</v>
          </cell>
          <cell r="BA69">
            <v>100</v>
          </cell>
          <cell r="BB69">
            <v>100</v>
          </cell>
          <cell r="BC69">
            <v>100</v>
          </cell>
          <cell r="BD69">
            <v>100</v>
          </cell>
          <cell r="BE69">
            <v>100</v>
          </cell>
          <cell r="BF69">
            <v>100</v>
          </cell>
          <cell r="BG69">
            <v>100</v>
          </cell>
          <cell r="BH69">
            <v>100</v>
          </cell>
          <cell r="BI69">
            <v>100</v>
          </cell>
          <cell r="BJ69">
            <v>100</v>
          </cell>
          <cell r="BK69">
            <v>100</v>
          </cell>
          <cell r="BL69">
            <v>100</v>
          </cell>
          <cell r="BM69">
            <v>100</v>
          </cell>
          <cell r="BN69">
            <v>100</v>
          </cell>
          <cell r="BO69">
            <v>100</v>
          </cell>
          <cell r="BP69">
            <v>100</v>
          </cell>
          <cell r="BQ69">
            <v>100</v>
          </cell>
          <cell r="BR69">
            <v>100</v>
          </cell>
          <cell r="BS69">
            <v>100</v>
          </cell>
          <cell r="BT69">
            <v>100</v>
          </cell>
          <cell r="BU69">
            <v>100</v>
          </cell>
          <cell r="BV69">
            <v>100</v>
          </cell>
          <cell r="BW69">
            <v>100</v>
          </cell>
          <cell r="BX69">
            <v>100</v>
          </cell>
          <cell r="BY69">
            <v>100</v>
          </cell>
          <cell r="BZ69">
            <v>100</v>
          </cell>
          <cell r="CA69">
            <v>100</v>
          </cell>
          <cell r="CB69">
            <v>100</v>
          </cell>
          <cell r="CC69">
            <v>100</v>
          </cell>
          <cell r="CD69">
            <v>100</v>
          </cell>
          <cell r="CE69">
            <v>100</v>
          </cell>
          <cell r="CF69">
            <v>100</v>
          </cell>
          <cell r="CG69">
            <v>100</v>
          </cell>
          <cell r="CH69">
            <v>100</v>
          </cell>
          <cell r="CI69">
            <v>100</v>
          </cell>
          <cell r="CJ69">
            <v>100</v>
          </cell>
          <cell r="CK69">
            <v>100</v>
          </cell>
          <cell r="CL69">
            <v>100</v>
          </cell>
          <cell r="CM69">
            <v>100</v>
          </cell>
          <cell r="CN69">
            <v>100</v>
          </cell>
          <cell r="CO69">
            <v>100</v>
          </cell>
          <cell r="CP69">
            <v>100</v>
          </cell>
          <cell r="CQ69">
            <v>100</v>
          </cell>
          <cell r="CR69">
            <v>100</v>
          </cell>
          <cell r="CS69">
            <v>100</v>
          </cell>
          <cell r="CT69">
            <v>100</v>
          </cell>
          <cell r="CU69">
            <v>100</v>
          </cell>
          <cell r="CV69">
            <v>100</v>
          </cell>
          <cell r="CW69">
            <v>100</v>
          </cell>
          <cell r="CX69">
            <v>100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</v>
          </cell>
          <cell r="T70">
            <v>50</v>
          </cell>
          <cell r="U70">
            <v>75</v>
          </cell>
          <cell r="V70">
            <v>100</v>
          </cell>
          <cell r="W70">
            <v>100</v>
          </cell>
          <cell r="X70">
            <v>100</v>
          </cell>
          <cell r="Y70">
            <v>100</v>
          </cell>
          <cell r="Z70">
            <v>100</v>
          </cell>
          <cell r="AA70">
            <v>100</v>
          </cell>
          <cell r="AB70">
            <v>100</v>
          </cell>
          <cell r="AC70">
            <v>100</v>
          </cell>
          <cell r="AD70">
            <v>100</v>
          </cell>
          <cell r="AE70">
            <v>100</v>
          </cell>
          <cell r="AF70">
            <v>100</v>
          </cell>
          <cell r="AG70">
            <v>100</v>
          </cell>
          <cell r="AH70">
            <v>100</v>
          </cell>
          <cell r="AI70">
            <v>100</v>
          </cell>
          <cell r="AJ70">
            <v>100</v>
          </cell>
          <cell r="AK70">
            <v>100</v>
          </cell>
          <cell r="AL70">
            <v>100</v>
          </cell>
          <cell r="AM70">
            <v>100</v>
          </cell>
          <cell r="AN70">
            <v>100</v>
          </cell>
          <cell r="AO70">
            <v>100</v>
          </cell>
          <cell r="AP70">
            <v>100</v>
          </cell>
          <cell r="AQ70">
            <v>100</v>
          </cell>
          <cell r="AR70">
            <v>100</v>
          </cell>
          <cell r="AS70">
            <v>100</v>
          </cell>
          <cell r="AT70">
            <v>100</v>
          </cell>
          <cell r="AU70">
            <v>100</v>
          </cell>
          <cell r="AV70">
            <v>100</v>
          </cell>
          <cell r="AW70">
            <v>100</v>
          </cell>
          <cell r="AX70">
            <v>100</v>
          </cell>
          <cell r="AY70">
            <v>100</v>
          </cell>
          <cell r="AZ70">
            <v>100</v>
          </cell>
          <cell r="BA70">
            <v>100</v>
          </cell>
          <cell r="BB70">
            <v>100</v>
          </cell>
          <cell r="BC70">
            <v>100</v>
          </cell>
          <cell r="BD70">
            <v>100</v>
          </cell>
          <cell r="BE70">
            <v>100</v>
          </cell>
          <cell r="BF70">
            <v>100</v>
          </cell>
          <cell r="BG70">
            <v>100</v>
          </cell>
          <cell r="BH70">
            <v>100</v>
          </cell>
          <cell r="BI70">
            <v>100</v>
          </cell>
          <cell r="BJ70">
            <v>100</v>
          </cell>
          <cell r="BK70">
            <v>100</v>
          </cell>
          <cell r="BL70">
            <v>100</v>
          </cell>
          <cell r="BM70">
            <v>100</v>
          </cell>
          <cell r="BN70">
            <v>100</v>
          </cell>
          <cell r="BO70">
            <v>100</v>
          </cell>
          <cell r="BP70">
            <v>100</v>
          </cell>
          <cell r="BQ70">
            <v>100</v>
          </cell>
          <cell r="BR70">
            <v>100</v>
          </cell>
          <cell r="BS70">
            <v>100</v>
          </cell>
          <cell r="BT70">
            <v>100</v>
          </cell>
          <cell r="BU70">
            <v>100</v>
          </cell>
          <cell r="BV70">
            <v>100</v>
          </cell>
          <cell r="BW70">
            <v>100</v>
          </cell>
          <cell r="BX70">
            <v>100</v>
          </cell>
          <cell r="BY70">
            <v>100</v>
          </cell>
          <cell r="BZ70">
            <v>100</v>
          </cell>
          <cell r="CA70">
            <v>100</v>
          </cell>
          <cell r="CB70">
            <v>100</v>
          </cell>
          <cell r="CC70">
            <v>100</v>
          </cell>
          <cell r="CD70">
            <v>100</v>
          </cell>
          <cell r="CE70">
            <v>100</v>
          </cell>
          <cell r="CF70">
            <v>100</v>
          </cell>
          <cell r="CG70">
            <v>100</v>
          </cell>
          <cell r="CH70">
            <v>100</v>
          </cell>
          <cell r="CI70">
            <v>100</v>
          </cell>
          <cell r="CJ70">
            <v>100</v>
          </cell>
          <cell r="CK70">
            <v>100</v>
          </cell>
          <cell r="CL70">
            <v>100</v>
          </cell>
          <cell r="CM70">
            <v>100</v>
          </cell>
          <cell r="CN70">
            <v>100</v>
          </cell>
          <cell r="CO70">
            <v>100</v>
          </cell>
          <cell r="CP70">
            <v>100</v>
          </cell>
          <cell r="CQ70">
            <v>100</v>
          </cell>
          <cell r="CR70">
            <v>100</v>
          </cell>
          <cell r="CS70">
            <v>100</v>
          </cell>
          <cell r="CT70">
            <v>100</v>
          </cell>
          <cell r="CU70">
            <v>100</v>
          </cell>
          <cell r="CV70">
            <v>100</v>
          </cell>
          <cell r="CW70">
            <v>100</v>
          </cell>
          <cell r="CX70">
            <v>100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33</v>
          </cell>
          <cell r="X71">
            <v>66</v>
          </cell>
          <cell r="Y71">
            <v>100</v>
          </cell>
          <cell r="Z71">
            <v>100</v>
          </cell>
          <cell r="AA71">
            <v>100</v>
          </cell>
          <cell r="AB71">
            <v>100</v>
          </cell>
          <cell r="AC71">
            <v>100</v>
          </cell>
          <cell r="AD71">
            <v>100</v>
          </cell>
          <cell r="AE71">
            <v>100</v>
          </cell>
          <cell r="AF71">
            <v>100</v>
          </cell>
          <cell r="AG71">
            <v>100</v>
          </cell>
          <cell r="AH71">
            <v>100</v>
          </cell>
          <cell r="AI71">
            <v>100</v>
          </cell>
          <cell r="AJ71">
            <v>100</v>
          </cell>
          <cell r="AK71">
            <v>100</v>
          </cell>
          <cell r="AL71">
            <v>100</v>
          </cell>
          <cell r="AM71">
            <v>100</v>
          </cell>
          <cell r="AN71">
            <v>100</v>
          </cell>
          <cell r="AO71">
            <v>100</v>
          </cell>
          <cell r="AP71">
            <v>100</v>
          </cell>
          <cell r="AQ71">
            <v>100</v>
          </cell>
          <cell r="AR71">
            <v>100</v>
          </cell>
          <cell r="AS71">
            <v>100</v>
          </cell>
          <cell r="AT71">
            <v>100</v>
          </cell>
          <cell r="AU71">
            <v>100</v>
          </cell>
          <cell r="AV71">
            <v>100</v>
          </cell>
          <cell r="AW71">
            <v>100</v>
          </cell>
          <cell r="AX71">
            <v>100</v>
          </cell>
          <cell r="AY71">
            <v>100</v>
          </cell>
          <cell r="AZ71">
            <v>100</v>
          </cell>
          <cell r="BA71">
            <v>100</v>
          </cell>
          <cell r="BB71">
            <v>100</v>
          </cell>
          <cell r="BC71">
            <v>100</v>
          </cell>
          <cell r="BD71">
            <v>100</v>
          </cell>
          <cell r="BE71">
            <v>100</v>
          </cell>
          <cell r="BF71">
            <v>100</v>
          </cell>
          <cell r="BG71">
            <v>100</v>
          </cell>
          <cell r="BH71">
            <v>100</v>
          </cell>
          <cell r="BI71">
            <v>100</v>
          </cell>
          <cell r="BJ71">
            <v>100</v>
          </cell>
          <cell r="BK71">
            <v>100</v>
          </cell>
          <cell r="BL71">
            <v>100</v>
          </cell>
          <cell r="BM71">
            <v>100</v>
          </cell>
          <cell r="BN71">
            <v>100</v>
          </cell>
          <cell r="BO71">
            <v>100</v>
          </cell>
          <cell r="BP71">
            <v>100</v>
          </cell>
          <cell r="BQ71">
            <v>100</v>
          </cell>
          <cell r="BR71">
            <v>100</v>
          </cell>
          <cell r="BS71">
            <v>100</v>
          </cell>
          <cell r="BT71">
            <v>100</v>
          </cell>
          <cell r="BU71">
            <v>100</v>
          </cell>
          <cell r="BV71">
            <v>100</v>
          </cell>
          <cell r="BW71">
            <v>100</v>
          </cell>
          <cell r="BX71">
            <v>100</v>
          </cell>
          <cell r="BY71">
            <v>100</v>
          </cell>
          <cell r="BZ71">
            <v>100</v>
          </cell>
          <cell r="CA71">
            <v>100</v>
          </cell>
          <cell r="CB71">
            <v>100</v>
          </cell>
          <cell r="CC71">
            <v>100</v>
          </cell>
          <cell r="CD71">
            <v>100</v>
          </cell>
          <cell r="CE71">
            <v>100</v>
          </cell>
          <cell r="CF71">
            <v>100</v>
          </cell>
          <cell r="CG71">
            <v>100</v>
          </cell>
          <cell r="CH71">
            <v>100</v>
          </cell>
          <cell r="CI71">
            <v>100</v>
          </cell>
          <cell r="CJ71">
            <v>100</v>
          </cell>
          <cell r="CK71">
            <v>100</v>
          </cell>
          <cell r="CL71">
            <v>100</v>
          </cell>
          <cell r="CM71">
            <v>100</v>
          </cell>
          <cell r="CN71">
            <v>100</v>
          </cell>
          <cell r="CO71">
            <v>100</v>
          </cell>
          <cell r="CP71">
            <v>100</v>
          </cell>
          <cell r="CQ71">
            <v>100</v>
          </cell>
          <cell r="CR71">
            <v>100</v>
          </cell>
          <cell r="CS71">
            <v>100</v>
          </cell>
          <cell r="CT71">
            <v>100</v>
          </cell>
          <cell r="CU71">
            <v>100</v>
          </cell>
          <cell r="CV71">
            <v>100</v>
          </cell>
          <cell r="CW71">
            <v>100</v>
          </cell>
          <cell r="CX71">
            <v>100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17</v>
          </cell>
          <cell r="AA72">
            <v>34</v>
          </cell>
          <cell r="AB72">
            <v>51</v>
          </cell>
          <cell r="AC72">
            <v>68</v>
          </cell>
          <cell r="AD72">
            <v>85</v>
          </cell>
          <cell r="AE72">
            <v>100</v>
          </cell>
          <cell r="AF72">
            <v>100</v>
          </cell>
          <cell r="AG72">
            <v>100</v>
          </cell>
          <cell r="AH72">
            <v>100</v>
          </cell>
          <cell r="AI72">
            <v>100</v>
          </cell>
          <cell r="AJ72">
            <v>100</v>
          </cell>
          <cell r="AK72">
            <v>100</v>
          </cell>
          <cell r="AL72">
            <v>100</v>
          </cell>
          <cell r="AM72">
            <v>100</v>
          </cell>
          <cell r="AN72">
            <v>100</v>
          </cell>
          <cell r="AO72">
            <v>100</v>
          </cell>
          <cell r="AP72">
            <v>100</v>
          </cell>
          <cell r="AQ72">
            <v>100</v>
          </cell>
          <cell r="AR72">
            <v>100</v>
          </cell>
          <cell r="AS72">
            <v>100</v>
          </cell>
          <cell r="AT72">
            <v>100</v>
          </cell>
          <cell r="AU72">
            <v>100</v>
          </cell>
          <cell r="AV72">
            <v>100</v>
          </cell>
          <cell r="AW72">
            <v>100</v>
          </cell>
          <cell r="AX72">
            <v>100</v>
          </cell>
          <cell r="AY72">
            <v>100</v>
          </cell>
          <cell r="AZ72">
            <v>100</v>
          </cell>
          <cell r="BA72">
            <v>100</v>
          </cell>
          <cell r="BB72">
            <v>100</v>
          </cell>
          <cell r="BC72">
            <v>100</v>
          </cell>
          <cell r="BD72">
            <v>100</v>
          </cell>
          <cell r="BE72">
            <v>100</v>
          </cell>
          <cell r="BF72">
            <v>100</v>
          </cell>
          <cell r="BG72">
            <v>100</v>
          </cell>
          <cell r="BH72">
            <v>100</v>
          </cell>
          <cell r="BI72">
            <v>100</v>
          </cell>
          <cell r="BJ72">
            <v>100</v>
          </cell>
          <cell r="BK72">
            <v>100</v>
          </cell>
          <cell r="BL72">
            <v>100</v>
          </cell>
          <cell r="BM72">
            <v>100</v>
          </cell>
          <cell r="BN72">
            <v>100</v>
          </cell>
          <cell r="BO72">
            <v>100</v>
          </cell>
          <cell r="BP72">
            <v>100</v>
          </cell>
          <cell r="BQ72">
            <v>100</v>
          </cell>
          <cell r="BR72">
            <v>100</v>
          </cell>
          <cell r="BS72">
            <v>100</v>
          </cell>
          <cell r="BT72">
            <v>100</v>
          </cell>
          <cell r="BU72">
            <v>100</v>
          </cell>
          <cell r="BV72">
            <v>100</v>
          </cell>
          <cell r="BW72">
            <v>100</v>
          </cell>
          <cell r="BX72">
            <v>100</v>
          </cell>
          <cell r="BY72">
            <v>100</v>
          </cell>
          <cell r="BZ72">
            <v>100</v>
          </cell>
          <cell r="CA72">
            <v>100</v>
          </cell>
          <cell r="CB72">
            <v>100</v>
          </cell>
          <cell r="CC72">
            <v>100</v>
          </cell>
          <cell r="CD72">
            <v>100</v>
          </cell>
          <cell r="CE72">
            <v>100</v>
          </cell>
          <cell r="CF72">
            <v>100</v>
          </cell>
          <cell r="CG72">
            <v>100</v>
          </cell>
          <cell r="CH72">
            <v>100</v>
          </cell>
          <cell r="CI72">
            <v>100</v>
          </cell>
          <cell r="CJ72">
            <v>100</v>
          </cell>
          <cell r="CK72">
            <v>100</v>
          </cell>
          <cell r="CL72">
            <v>100</v>
          </cell>
          <cell r="CM72">
            <v>100</v>
          </cell>
          <cell r="CN72">
            <v>100</v>
          </cell>
          <cell r="CO72">
            <v>100</v>
          </cell>
          <cell r="CP72">
            <v>100</v>
          </cell>
          <cell r="CQ72">
            <v>100</v>
          </cell>
          <cell r="CR72">
            <v>100</v>
          </cell>
          <cell r="CS72">
            <v>100</v>
          </cell>
          <cell r="CT72">
            <v>100</v>
          </cell>
          <cell r="CU72">
            <v>100</v>
          </cell>
          <cell r="CV72">
            <v>100</v>
          </cell>
          <cell r="CW72">
            <v>100</v>
          </cell>
          <cell r="CX72">
            <v>100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50</v>
          </cell>
          <cell r="AG73">
            <v>100</v>
          </cell>
          <cell r="AH73">
            <v>100</v>
          </cell>
          <cell r="AI73">
            <v>100</v>
          </cell>
          <cell r="AJ73">
            <v>100</v>
          </cell>
          <cell r="AK73">
            <v>100</v>
          </cell>
          <cell r="AL73">
            <v>100</v>
          </cell>
          <cell r="AM73">
            <v>100</v>
          </cell>
          <cell r="AN73">
            <v>100</v>
          </cell>
          <cell r="AO73">
            <v>100</v>
          </cell>
          <cell r="AP73">
            <v>100</v>
          </cell>
          <cell r="AQ73">
            <v>100</v>
          </cell>
          <cell r="AR73">
            <v>100</v>
          </cell>
          <cell r="AS73">
            <v>100</v>
          </cell>
          <cell r="AT73">
            <v>100</v>
          </cell>
          <cell r="AU73">
            <v>100</v>
          </cell>
          <cell r="AV73">
            <v>100</v>
          </cell>
          <cell r="AW73">
            <v>100</v>
          </cell>
          <cell r="AX73">
            <v>100</v>
          </cell>
          <cell r="AY73">
            <v>100</v>
          </cell>
          <cell r="AZ73">
            <v>100</v>
          </cell>
          <cell r="BA73">
            <v>100</v>
          </cell>
          <cell r="BB73">
            <v>100</v>
          </cell>
          <cell r="BC73">
            <v>100</v>
          </cell>
          <cell r="BD73">
            <v>100</v>
          </cell>
          <cell r="BE73">
            <v>100</v>
          </cell>
          <cell r="BF73">
            <v>100</v>
          </cell>
          <cell r="BG73">
            <v>100</v>
          </cell>
          <cell r="BH73">
            <v>100</v>
          </cell>
          <cell r="BI73">
            <v>100</v>
          </cell>
          <cell r="BJ73">
            <v>100</v>
          </cell>
          <cell r="BK73">
            <v>100</v>
          </cell>
          <cell r="BL73">
            <v>100</v>
          </cell>
          <cell r="BM73">
            <v>100</v>
          </cell>
          <cell r="BN73">
            <v>100</v>
          </cell>
          <cell r="BO73">
            <v>100</v>
          </cell>
          <cell r="BP73">
            <v>100</v>
          </cell>
          <cell r="BQ73">
            <v>100</v>
          </cell>
          <cell r="BR73">
            <v>100</v>
          </cell>
          <cell r="BS73">
            <v>100</v>
          </cell>
          <cell r="BT73">
            <v>100</v>
          </cell>
          <cell r="BU73">
            <v>100</v>
          </cell>
          <cell r="BV73">
            <v>100</v>
          </cell>
          <cell r="BW73">
            <v>100</v>
          </cell>
          <cell r="BX73">
            <v>100</v>
          </cell>
          <cell r="BY73">
            <v>100</v>
          </cell>
          <cell r="BZ73">
            <v>100</v>
          </cell>
          <cell r="CA73">
            <v>100</v>
          </cell>
          <cell r="CB73">
            <v>100</v>
          </cell>
          <cell r="CC73">
            <v>100</v>
          </cell>
          <cell r="CD73">
            <v>100</v>
          </cell>
          <cell r="CE73">
            <v>100</v>
          </cell>
          <cell r="CF73">
            <v>100</v>
          </cell>
          <cell r="CG73">
            <v>100</v>
          </cell>
          <cell r="CH73">
            <v>100</v>
          </cell>
          <cell r="CI73">
            <v>100</v>
          </cell>
          <cell r="CJ73">
            <v>100</v>
          </cell>
          <cell r="CK73">
            <v>100</v>
          </cell>
          <cell r="CL73">
            <v>100</v>
          </cell>
          <cell r="CM73">
            <v>100</v>
          </cell>
          <cell r="CN73">
            <v>100</v>
          </cell>
          <cell r="CO73">
            <v>100</v>
          </cell>
          <cell r="CP73">
            <v>100</v>
          </cell>
          <cell r="CQ73">
            <v>100</v>
          </cell>
          <cell r="CR73">
            <v>100</v>
          </cell>
          <cell r="CS73">
            <v>100</v>
          </cell>
          <cell r="CT73">
            <v>100</v>
          </cell>
          <cell r="CU73">
            <v>100</v>
          </cell>
          <cell r="CV73">
            <v>100</v>
          </cell>
          <cell r="CW73">
            <v>100</v>
          </cell>
          <cell r="CX73">
            <v>100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25</v>
          </cell>
          <cell r="AI74">
            <v>50</v>
          </cell>
          <cell r="AJ74">
            <v>75</v>
          </cell>
          <cell r="AK74">
            <v>100</v>
          </cell>
          <cell r="AL74">
            <v>100</v>
          </cell>
          <cell r="AM74">
            <v>100</v>
          </cell>
          <cell r="AN74">
            <v>100</v>
          </cell>
          <cell r="AO74">
            <v>100</v>
          </cell>
          <cell r="AP74">
            <v>100</v>
          </cell>
          <cell r="AQ74">
            <v>100</v>
          </cell>
          <cell r="AR74">
            <v>100</v>
          </cell>
          <cell r="AS74">
            <v>100</v>
          </cell>
          <cell r="AT74">
            <v>100</v>
          </cell>
          <cell r="AU74">
            <v>100</v>
          </cell>
          <cell r="AV74">
            <v>100</v>
          </cell>
          <cell r="AW74">
            <v>100</v>
          </cell>
          <cell r="AX74">
            <v>100</v>
          </cell>
          <cell r="AY74">
            <v>100</v>
          </cell>
          <cell r="AZ74">
            <v>100</v>
          </cell>
          <cell r="BA74">
            <v>100</v>
          </cell>
          <cell r="BB74">
            <v>100</v>
          </cell>
          <cell r="BC74">
            <v>100</v>
          </cell>
          <cell r="BD74">
            <v>100</v>
          </cell>
          <cell r="BE74">
            <v>100</v>
          </cell>
          <cell r="BF74">
            <v>100</v>
          </cell>
          <cell r="BG74">
            <v>100</v>
          </cell>
          <cell r="BH74">
            <v>100</v>
          </cell>
          <cell r="BI74">
            <v>100</v>
          </cell>
          <cell r="BJ74">
            <v>100</v>
          </cell>
          <cell r="BK74">
            <v>100</v>
          </cell>
          <cell r="BL74">
            <v>100</v>
          </cell>
          <cell r="BM74">
            <v>100</v>
          </cell>
          <cell r="BN74">
            <v>100</v>
          </cell>
          <cell r="BO74">
            <v>100</v>
          </cell>
          <cell r="BP74">
            <v>100</v>
          </cell>
          <cell r="BQ74">
            <v>100</v>
          </cell>
          <cell r="BR74">
            <v>100</v>
          </cell>
          <cell r="BS74">
            <v>100</v>
          </cell>
          <cell r="BT74">
            <v>100</v>
          </cell>
          <cell r="BU74">
            <v>100</v>
          </cell>
          <cell r="BV74">
            <v>100</v>
          </cell>
          <cell r="BW74">
            <v>100</v>
          </cell>
          <cell r="BX74">
            <v>100</v>
          </cell>
          <cell r="BY74">
            <v>100</v>
          </cell>
          <cell r="BZ74">
            <v>100</v>
          </cell>
          <cell r="CA74">
            <v>100</v>
          </cell>
          <cell r="CB74">
            <v>100</v>
          </cell>
          <cell r="CC74">
            <v>100</v>
          </cell>
          <cell r="CD74">
            <v>100</v>
          </cell>
          <cell r="CE74">
            <v>100</v>
          </cell>
          <cell r="CF74">
            <v>100</v>
          </cell>
          <cell r="CG74">
            <v>100</v>
          </cell>
          <cell r="CH74">
            <v>100</v>
          </cell>
          <cell r="CI74">
            <v>100</v>
          </cell>
          <cell r="CJ74">
            <v>100</v>
          </cell>
          <cell r="CK74">
            <v>100</v>
          </cell>
          <cell r="CL74">
            <v>100</v>
          </cell>
          <cell r="CM74">
            <v>100</v>
          </cell>
          <cell r="CN74">
            <v>100</v>
          </cell>
          <cell r="CO74">
            <v>100</v>
          </cell>
          <cell r="CP74">
            <v>100</v>
          </cell>
          <cell r="CQ74">
            <v>100</v>
          </cell>
          <cell r="CR74">
            <v>100</v>
          </cell>
          <cell r="CS74">
            <v>100</v>
          </cell>
          <cell r="CT74">
            <v>100</v>
          </cell>
          <cell r="CU74">
            <v>100</v>
          </cell>
          <cell r="CV74">
            <v>100</v>
          </cell>
          <cell r="CW74">
            <v>100</v>
          </cell>
          <cell r="CX74">
            <v>100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50</v>
          </cell>
          <cell r="AM75">
            <v>100</v>
          </cell>
          <cell r="AN75">
            <v>100</v>
          </cell>
          <cell r="AO75">
            <v>100</v>
          </cell>
          <cell r="AP75">
            <v>100</v>
          </cell>
          <cell r="AQ75">
            <v>100</v>
          </cell>
          <cell r="AR75">
            <v>100</v>
          </cell>
          <cell r="AS75">
            <v>100</v>
          </cell>
          <cell r="AT75">
            <v>100</v>
          </cell>
          <cell r="AU75">
            <v>100</v>
          </cell>
          <cell r="AV75">
            <v>100</v>
          </cell>
          <cell r="AW75">
            <v>100</v>
          </cell>
          <cell r="AX75">
            <v>100</v>
          </cell>
          <cell r="AY75">
            <v>100</v>
          </cell>
          <cell r="AZ75">
            <v>100</v>
          </cell>
          <cell r="BA75">
            <v>100</v>
          </cell>
          <cell r="BB75">
            <v>100</v>
          </cell>
          <cell r="BC75">
            <v>100</v>
          </cell>
          <cell r="BD75">
            <v>100</v>
          </cell>
          <cell r="BE75">
            <v>100</v>
          </cell>
          <cell r="BF75">
            <v>100</v>
          </cell>
          <cell r="BG75">
            <v>100</v>
          </cell>
          <cell r="BH75">
            <v>100</v>
          </cell>
          <cell r="BI75">
            <v>100</v>
          </cell>
          <cell r="BJ75">
            <v>100</v>
          </cell>
          <cell r="BK75">
            <v>100</v>
          </cell>
          <cell r="BL75">
            <v>100</v>
          </cell>
          <cell r="BM75">
            <v>100</v>
          </cell>
          <cell r="BN75">
            <v>100</v>
          </cell>
          <cell r="BO75">
            <v>100</v>
          </cell>
          <cell r="BP75">
            <v>100</v>
          </cell>
          <cell r="BQ75">
            <v>100</v>
          </cell>
          <cell r="BR75">
            <v>100</v>
          </cell>
          <cell r="BS75">
            <v>100</v>
          </cell>
          <cell r="BT75">
            <v>100</v>
          </cell>
          <cell r="BU75">
            <v>100</v>
          </cell>
          <cell r="BV75">
            <v>100</v>
          </cell>
          <cell r="BW75">
            <v>100</v>
          </cell>
          <cell r="BX75">
            <v>100</v>
          </cell>
          <cell r="BY75">
            <v>100</v>
          </cell>
          <cell r="BZ75">
            <v>100</v>
          </cell>
          <cell r="CA75">
            <v>100</v>
          </cell>
          <cell r="CB75">
            <v>100</v>
          </cell>
          <cell r="CC75">
            <v>100</v>
          </cell>
          <cell r="CD75">
            <v>100</v>
          </cell>
          <cell r="CE75">
            <v>100</v>
          </cell>
          <cell r="CF75">
            <v>100</v>
          </cell>
          <cell r="CG75">
            <v>100</v>
          </cell>
          <cell r="CH75">
            <v>100</v>
          </cell>
          <cell r="CI75">
            <v>100</v>
          </cell>
          <cell r="CJ75">
            <v>100</v>
          </cell>
          <cell r="CK75">
            <v>100</v>
          </cell>
          <cell r="CL75">
            <v>100</v>
          </cell>
          <cell r="CM75">
            <v>100</v>
          </cell>
          <cell r="CN75">
            <v>100</v>
          </cell>
          <cell r="CO75">
            <v>100</v>
          </cell>
          <cell r="CP75">
            <v>100</v>
          </cell>
          <cell r="CQ75">
            <v>100</v>
          </cell>
          <cell r="CR75">
            <v>100</v>
          </cell>
          <cell r="CS75">
            <v>100</v>
          </cell>
          <cell r="CT75">
            <v>100</v>
          </cell>
          <cell r="CU75">
            <v>100</v>
          </cell>
          <cell r="CV75">
            <v>100</v>
          </cell>
          <cell r="CW75">
            <v>100</v>
          </cell>
          <cell r="CX75">
            <v>100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50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  <cell r="AZ76">
            <v>100</v>
          </cell>
          <cell r="BA76">
            <v>100</v>
          </cell>
          <cell r="BB76">
            <v>100</v>
          </cell>
          <cell r="BC76">
            <v>100</v>
          </cell>
          <cell r="BD76">
            <v>100</v>
          </cell>
          <cell r="BE76">
            <v>100</v>
          </cell>
          <cell r="BF76">
            <v>100</v>
          </cell>
          <cell r="BG76">
            <v>100</v>
          </cell>
          <cell r="BH76">
            <v>100</v>
          </cell>
          <cell r="BI76">
            <v>100</v>
          </cell>
          <cell r="BJ76">
            <v>100</v>
          </cell>
          <cell r="BK76">
            <v>100</v>
          </cell>
          <cell r="BL76">
            <v>100</v>
          </cell>
          <cell r="BM76">
            <v>100</v>
          </cell>
          <cell r="BN76">
            <v>100</v>
          </cell>
          <cell r="BO76">
            <v>100</v>
          </cell>
          <cell r="BP76">
            <v>100</v>
          </cell>
          <cell r="BQ76">
            <v>100</v>
          </cell>
          <cell r="BR76">
            <v>100</v>
          </cell>
          <cell r="BS76">
            <v>100</v>
          </cell>
          <cell r="BT76">
            <v>100</v>
          </cell>
          <cell r="BU76">
            <v>100</v>
          </cell>
          <cell r="BV76">
            <v>100</v>
          </cell>
          <cell r="BW76">
            <v>100</v>
          </cell>
          <cell r="BX76">
            <v>100</v>
          </cell>
          <cell r="BY76">
            <v>100</v>
          </cell>
          <cell r="BZ76">
            <v>100</v>
          </cell>
          <cell r="CA76">
            <v>100</v>
          </cell>
          <cell r="CB76">
            <v>100</v>
          </cell>
          <cell r="CC76">
            <v>100</v>
          </cell>
          <cell r="CD76">
            <v>100</v>
          </cell>
          <cell r="CE76">
            <v>100</v>
          </cell>
          <cell r="CF76">
            <v>100</v>
          </cell>
          <cell r="CG76">
            <v>100</v>
          </cell>
          <cell r="CH76">
            <v>100</v>
          </cell>
          <cell r="CI76">
            <v>100</v>
          </cell>
          <cell r="CJ76">
            <v>100</v>
          </cell>
          <cell r="CK76">
            <v>100</v>
          </cell>
          <cell r="CL76">
            <v>100</v>
          </cell>
          <cell r="CM76">
            <v>100</v>
          </cell>
          <cell r="CN76">
            <v>100</v>
          </cell>
          <cell r="CO76">
            <v>100</v>
          </cell>
          <cell r="CP76">
            <v>100</v>
          </cell>
          <cell r="CQ76">
            <v>100</v>
          </cell>
          <cell r="CR76">
            <v>100</v>
          </cell>
          <cell r="CS76">
            <v>100</v>
          </cell>
          <cell r="CT76">
            <v>100</v>
          </cell>
          <cell r="CU76">
            <v>100</v>
          </cell>
          <cell r="CV76">
            <v>100</v>
          </cell>
          <cell r="CW76">
            <v>100</v>
          </cell>
          <cell r="CX76">
            <v>100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100</v>
          </cell>
          <cell r="AQ77">
            <v>100</v>
          </cell>
          <cell r="AR77">
            <v>100</v>
          </cell>
          <cell r="AS77">
            <v>100</v>
          </cell>
          <cell r="AT77">
            <v>100</v>
          </cell>
          <cell r="AU77">
            <v>100</v>
          </cell>
          <cell r="AV77">
            <v>100</v>
          </cell>
          <cell r="AW77">
            <v>100</v>
          </cell>
          <cell r="AX77">
            <v>100</v>
          </cell>
          <cell r="AY77">
            <v>100</v>
          </cell>
          <cell r="AZ77">
            <v>100</v>
          </cell>
          <cell r="BA77">
            <v>100</v>
          </cell>
          <cell r="BB77">
            <v>100</v>
          </cell>
          <cell r="BC77">
            <v>100</v>
          </cell>
          <cell r="BD77">
            <v>100</v>
          </cell>
          <cell r="BE77">
            <v>100</v>
          </cell>
          <cell r="BF77">
            <v>100</v>
          </cell>
          <cell r="BG77">
            <v>100</v>
          </cell>
          <cell r="BH77">
            <v>100</v>
          </cell>
          <cell r="BI77">
            <v>100</v>
          </cell>
          <cell r="BJ77">
            <v>100</v>
          </cell>
          <cell r="BK77">
            <v>100</v>
          </cell>
          <cell r="BL77">
            <v>100</v>
          </cell>
          <cell r="BM77">
            <v>100</v>
          </cell>
          <cell r="BN77">
            <v>100</v>
          </cell>
          <cell r="BO77">
            <v>100</v>
          </cell>
          <cell r="BP77">
            <v>100</v>
          </cell>
          <cell r="BQ77">
            <v>100</v>
          </cell>
          <cell r="BR77">
            <v>100</v>
          </cell>
          <cell r="BS77">
            <v>100</v>
          </cell>
          <cell r="BT77">
            <v>100</v>
          </cell>
          <cell r="BU77">
            <v>100</v>
          </cell>
          <cell r="BV77">
            <v>100</v>
          </cell>
          <cell r="BW77">
            <v>100</v>
          </cell>
          <cell r="BX77">
            <v>100</v>
          </cell>
          <cell r="BY77">
            <v>100</v>
          </cell>
          <cell r="BZ77">
            <v>100</v>
          </cell>
          <cell r="CA77">
            <v>100</v>
          </cell>
          <cell r="CB77">
            <v>100</v>
          </cell>
          <cell r="CC77">
            <v>100</v>
          </cell>
          <cell r="CD77">
            <v>100</v>
          </cell>
          <cell r="CE77">
            <v>100</v>
          </cell>
          <cell r="CF77">
            <v>100</v>
          </cell>
          <cell r="CG77">
            <v>100</v>
          </cell>
          <cell r="CH77">
            <v>100</v>
          </cell>
          <cell r="CI77">
            <v>100</v>
          </cell>
          <cell r="CJ77">
            <v>100</v>
          </cell>
          <cell r="CK77">
            <v>100</v>
          </cell>
          <cell r="CL77">
            <v>100</v>
          </cell>
          <cell r="CM77">
            <v>100</v>
          </cell>
          <cell r="CN77">
            <v>100</v>
          </cell>
          <cell r="CO77">
            <v>100</v>
          </cell>
          <cell r="CP77">
            <v>100</v>
          </cell>
          <cell r="CQ77">
            <v>100</v>
          </cell>
          <cell r="CR77">
            <v>100</v>
          </cell>
          <cell r="CS77">
            <v>100</v>
          </cell>
          <cell r="CT77">
            <v>100</v>
          </cell>
          <cell r="CU77">
            <v>100</v>
          </cell>
          <cell r="CV77">
            <v>100</v>
          </cell>
          <cell r="CW77">
            <v>100</v>
          </cell>
          <cell r="CX77">
            <v>100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</row>
      </sheetData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นู"/>
      <sheetName val="รายละเอียดงาน"/>
      <sheetName val="ส่วนใส่ปริมาณงาน"/>
      <sheetName val="บันทึกข้อความ"/>
      <sheetName val="รายงานผลรายสัปดาห์"/>
      <sheetName val="S-CURVE"/>
      <sheetName val="บัญชีรายชื่อ"/>
      <sheetName val="ข้อมูลเบื้องต้น"/>
      <sheetName val="รายชื่อ"/>
      <sheetName val="สรุป"/>
      <sheetName val="ข้อมูลสายทาง"/>
      <sheetName val="ประมาณราคา"/>
      <sheetName val="Sheet1"/>
      <sheetName val="ข้อมูลวัสดุ"/>
      <sheetName val="แผนจัดหาวัสดุ"/>
      <sheetName val="Oil"/>
      <sheetName val="ค่าเครื่องจักร"/>
      <sheetName val="ค่าเครื่องจักร (2)"/>
      <sheetName val="หนังสือเร่งรัด"/>
      <sheetName val="แจ้งปรับเกิน 10%"/>
      <sheetName val="ส่วนคำนวณ1"/>
      <sheetName val="ส่วนคำนวณ2"/>
      <sheetName val="คำแนะนำการกรอก"/>
      <sheetName val="แนะนำการใส่ปริมาณ"/>
      <sheetName val="แนะนำการวางแผ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งาน"/>
      <sheetName val="ผลงาน"/>
      <sheetName val="Sheet1"/>
      <sheetName val="ข้อมูลสายทาง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C67A-A8E5-4100-A92B-9036EE0CCFD5}">
  <sheetPr filterMode="1">
    <tabColor rgb="FFFF0000"/>
  </sheetPr>
  <dimension ref="A1:AX38"/>
  <sheetViews>
    <sheetView tabSelected="1" view="pageBreakPreview" zoomScale="80" zoomScaleNormal="100" zoomScaleSheetLayoutView="80" workbookViewId="0">
      <selection activeCell="A16" sqref="A16"/>
    </sheetView>
  </sheetViews>
  <sheetFormatPr defaultColWidth="71.88671875" defaultRowHeight="24.6"/>
  <cols>
    <col min="1" max="1" width="5.88671875" style="44" bestFit="1" customWidth="1"/>
    <col min="2" max="2" width="24.44140625" style="45" customWidth="1"/>
    <col min="3" max="3" width="26.21875" style="45" customWidth="1"/>
    <col min="4" max="4" width="11.109375" style="43" customWidth="1"/>
    <col min="5" max="5" width="54.33203125" style="1" bestFit="1" customWidth="1"/>
    <col min="6" max="6" width="12" style="43" customWidth="1"/>
    <col min="7" max="7" width="18.109375" style="43" customWidth="1"/>
    <col min="8" max="8" width="15.5546875" style="43" bestFit="1" customWidth="1"/>
    <col min="9" max="9" width="9.21875" style="46" bestFit="1" customWidth="1"/>
    <col min="10" max="10" width="7.77734375" style="43" bestFit="1" customWidth="1"/>
    <col min="11" max="11" width="15.6640625" style="1" bestFit="1" customWidth="1"/>
    <col min="12" max="12" width="15.44140625" style="47" customWidth="1"/>
    <col min="13" max="14" width="14" style="47" hidden="1" customWidth="1"/>
    <col min="15" max="15" width="15.21875" style="47" hidden="1" customWidth="1"/>
    <col min="16" max="16" width="10.77734375" style="44" customWidth="1"/>
    <col min="17" max="17" width="7" style="44" customWidth="1"/>
    <col min="18" max="16384" width="71.88671875" style="1"/>
  </cols>
  <sheetData>
    <row r="1" spans="1:50" ht="21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50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50" s="3" customFormat="1" ht="62.25" customHeight="1">
      <c r="A3" s="63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64" t="s">
        <v>7</v>
      </c>
      <c r="G3" s="64" t="s">
        <v>8</v>
      </c>
      <c r="H3" s="64" t="s">
        <v>9</v>
      </c>
      <c r="I3" s="58" t="s">
        <v>10</v>
      </c>
      <c r="J3" s="59" t="s">
        <v>11</v>
      </c>
      <c r="K3" s="60" t="s">
        <v>12</v>
      </c>
      <c r="L3" s="60" t="s">
        <v>13</v>
      </c>
      <c r="M3" s="61" t="s">
        <v>14</v>
      </c>
      <c r="N3" s="61" t="s">
        <v>15</v>
      </c>
      <c r="O3" s="60" t="s">
        <v>16</v>
      </c>
      <c r="P3" s="65" t="s">
        <v>17</v>
      </c>
      <c r="Q3" s="63" t="s">
        <v>18</v>
      </c>
      <c r="R3" s="2" t="e">
        <f>#REF!</f>
        <v>#REF!</v>
      </c>
    </row>
    <row r="4" spans="1:50" s="4" customFormat="1">
      <c r="A4" s="63"/>
      <c r="B4" s="64"/>
      <c r="C4" s="64"/>
      <c r="D4" s="64"/>
      <c r="E4" s="64"/>
      <c r="F4" s="64"/>
      <c r="G4" s="64"/>
      <c r="H4" s="64"/>
      <c r="I4" s="58"/>
      <c r="J4" s="59"/>
      <c r="K4" s="60"/>
      <c r="L4" s="60"/>
      <c r="M4" s="61"/>
      <c r="N4" s="61"/>
      <c r="O4" s="60"/>
      <c r="P4" s="66"/>
      <c r="Q4" s="63"/>
    </row>
    <row r="5" spans="1:50" ht="73.8" hidden="1">
      <c r="A5" s="5" t="e">
        <f>#REF!+1</f>
        <v>#REF!</v>
      </c>
      <c r="B5" s="6" t="s">
        <v>19</v>
      </c>
      <c r="C5" s="6" t="s">
        <v>20</v>
      </c>
      <c r="D5" s="7" t="s">
        <v>29</v>
      </c>
      <c r="E5" s="34" t="s">
        <v>30</v>
      </c>
      <c r="F5" s="7" t="s">
        <v>31</v>
      </c>
      <c r="G5" s="7" t="s">
        <v>28</v>
      </c>
      <c r="H5" s="7" t="s">
        <v>32</v>
      </c>
      <c r="I5" s="8">
        <v>0.8</v>
      </c>
      <c r="J5" s="8" t="s">
        <v>21</v>
      </c>
      <c r="K5" s="9">
        <v>15000000</v>
      </c>
      <c r="L5" s="9">
        <v>15000000</v>
      </c>
      <c r="M5" s="33"/>
      <c r="N5" s="33"/>
      <c r="O5" s="9" t="s">
        <v>33</v>
      </c>
      <c r="P5" s="26"/>
      <c r="Q5" s="10">
        <v>3</v>
      </c>
    </row>
    <row r="6" spans="1:50" ht="73.8" hidden="1">
      <c r="A6" s="5" t="e">
        <f t="shared" ref="A6:A37" si="0">A5+1</f>
        <v>#REF!</v>
      </c>
      <c r="B6" s="6" t="s">
        <v>19</v>
      </c>
      <c r="C6" s="6" t="s">
        <v>20</v>
      </c>
      <c r="D6" s="7"/>
      <c r="E6" s="34" t="s">
        <v>34</v>
      </c>
      <c r="F6" s="7" t="s">
        <v>35</v>
      </c>
      <c r="G6" s="7" t="s">
        <v>35</v>
      </c>
      <c r="H6" s="7" t="s">
        <v>32</v>
      </c>
      <c r="I6" s="8">
        <v>2</v>
      </c>
      <c r="J6" s="8" t="s">
        <v>21</v>
      </c>
      <c r="K6" s="9">
        <v>9900000</v>
      </c>
      <c r="L6" s="9">
        <v>9900000</v>
      </c>
      <c r="M6" s="9"/>
      <c r="N6" s="9"/>
      <c r="O6" s="9" t="s">
        <v>33</v>
      </c>
      <c r="P6" s="26"/>
      <c r="Q6" s="10">
        <v>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50" ht="73.8" hidden="1">
      <c r="A7" s="5" t="e">
        <f t="shared" si="0"/>
        <v>#REF!</v>
      </c>
      <c r="B7" s="6" t="s">
        <v>19</v>
      </c>
      <c r="C7" s="6" t="s">
        <v>20</v>
      </c>
      <c r="D7" s="7"/>
      <c r="E7" s="34" t="s">
        <v>36</v>
      </c>
      <c r="F7" s="7" t="s">
        <v>37</v>
      </c>
      <c r="G7" s="7" t="s">
        <v>38</v>
      </c>
      <c r="H7" s="7" t="s">
        <v>32</v>
      </c>
      <c r="I7" s="8">
        <v>3</v>
      </c>
      <c r="J7" s="8" t="s">
        <v>21</v>
      </c>
      <c r="K7" s="9">
        <v>21000000</v>
      </c>
      <c r="L7" s="9">
        <v>21000000</v>
      </c>
      <c r="M7" s="9"/>
      <c r="N7" s="9"/>
      <c r="O7" s="9" t="s">
        <v>33</v>
      </c>
      <c r="P7" s="26"/>
      <c r="Q7" s="10">
        <v>3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73.8" hidden="1">
      <c r="A8" s="5" t="e">
        <f t="shared" si="0"/>
        <v>#REF!</v>
      </c>
      <c r="B8" s="6" t="s">
        <v>19</v>
      </c>
      <c r="C8" s="6" t="s">
        <v>20</v>
      </c>
      <c r="D8" s="7" t="s">
        <v>39</v>
      </c>
      <c r="E8" s="34" t="s">
        <v>40</v>
      </c>
      <c r="F8" s="7" t="s">
        <v>41</v>
      </c>
      <c r="G8" s="7" t="s">
        <v>41</v>
      </c>
      <c r="H8" s="7" t="s">
        <v>32</v>
      </c>
      <c r="I8" s="8">
        <v>2</v>
      </c>
      <c r="J8" s="8" t="s">
        <v>21</v>
      </c>
      <c r="K8" s="9">
        <v>60360000</v>
      </c>
      <c r="L8" s="9">
        <v>60360000</v>
      </c>
      <c r="M8" s="9"/>
      <c r="N8" s="9"/>
      <c r="O8" s="9" t="s">
        <v>27</v>
      </c>
      <c r="P8" s="26"/>
      <c r="Q8" s="10">
        <v>3</v>
      </c>
    </row>
    <row r="9" spans="1:50" ht="73.8" hidden="1">
      <c r="A9" s="5" t="e">
        <f t="shared" si="0"/>
        <v>#REF!</v>
      </c>
      <c r="B9" s="6" t="s">
        <v>19</v>
      </c>
      <c r="C9" s="6" t="s">
        <v>20</v>
      </c>
      <c r="D9" s="7" t="s">
        <v>43</v>
      </c>
      <c r="E9" s="34" t="s">
        <v>44</v>
      </c>
      <c r="F9" s="7" t="s">
        <v>45</v>
      </c>
      <c r="G9" s="7" t="s">
        <v>46</v>
      </c>
      <c r="H9" s="7" t="s">
        <v>32</v>
      </c>
      <c r="I9" s="8">
        <v>2</v>
      </c>
      <c r="J9" s="8" t="s">
        <v>21</v>
      </c>
      <c r="K9" s="9">
        <v>21540000</v>
      </c>
      <c r="L9" s="9">
        <v>21540000</v>
      </c>
      <c r="M9" s="12"/>
      <c r="N9" s="12"/>
      <c r="O9" s="35" t="s">
        <v>33</v>
      </c>
      <c r="P9" s="26"/>
      <c r="Q9" s="10">
        <v>3</v>
      </c>
    </row>
    <row r="10" spans="1:50" ht="42" hidden="1" customHeight="1">
      <c r="A10" s="5" t="e">
        <f t="shared" si="0"/>
        <v>#REF!</v>
      </c>
      <c r="B10" s="17" t="s">
        <v>22</v>
      </c>
      <c r="C10" s="17" t="s">
        <v>23</v>
      </c>
      <c r="D10" s="13"/>
      <c r="E10" s="18" t="s">
        <v>47</v>
      </c>
      <c r="F10" s="14"/>
      <c r="G10" s="15" t="s">
        <v>48</v>
      </c>
      <c r="H10" s="15" t="s">
        <v>32</v>
      </c>
      <c r="I10" s="30">
        <v>2.1</v>
      </c>
      <c r="J10" s="15" t="s">
        <v>21</v>
      </c>
      <c r="K10" s="21">
        <v>9500000</v>
      </c>
      <c r="L10" s="21">
        <v>9500000</v>
      </c>
      <c r="M10" s="21"/>
      <c r="N10" s="21"/>
      <c r="O10" s="21" t="s">
        <v>33</v>
      </c>
      <c r="P10" s="28"/>
      <c r="Q10" s="10">
        <v>3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42" hidden="1" customHeight="1">
      <c r="A11" s="5" t="e">
        <f t="shared" si="0"/>
        <v>#REF!</v>
      </c>
      <c r="B11" s="17" t="s">
        <v>22</v>
      </c>
      <c r="C11" s="17" t="s">
        <v>23</v>
      </c>
      <c r="D11" s="13"/>
      <c r="E11" s="18" t="s">
        <v>49</v>
      </c>
      <c r="F11" s="14"/>
      <c r="G11" s="15" t="s">
        <v>48</v>
      </c>
      <c r="H11" s="15" t="s">
        <v>32</v>
      </c>
      <c r="I11" s="30">
        <v>2</v>
      </c>
      <c r="J11" s="15" t="s">
        <v>21</v>
      </c>
      <c r="K11" s="21">
        <v>9000000</v>
      </c>
      <c r="L11" s="21">
        <v>9000000</v>
      </c>
      <c r="M11" s="21"/>
      <c r="N11" s="21"/>
      <c r="O11" s="21" t="s">
        <v>33</v>
      </c>
      <c r="P11" s="28"/>
      <c r="Q11" s="10">
        <v>3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42" hidden="1" customHeight="1">
      <c r="A12" s="5" t="e">
        <f t="shared" si="0"/>
        <v>#REF!</v>
      </c>
      <c r="B12" s="17" t="s">
        <v>22</v>
      </c>
      <c r="C12" s="17" t="s">
        <v>23</v>
      </c>
      <c r="D12" s="13"/>
      <c r="E12" s="18" t="s">
        <v>50</v>
      </c>
      <c r="F12" s="14"/>
      <c r="G12" s="15" t="s">
        <v>51</v>
      </c>
      <c r="H12" s="15" t="s">
        <v>32</v>
      </c>
      <c r="I12" s="30">
        <v>8.4</v>
      </c>
      <c r="J12" s="15" t="s">
        <v>21</v>
      </c>
      <c r="K12" s="21">
        <v>63250000</v>
      </c>
      <c r="L12" s="21">
        <v>63250000</v>
      </c>
      <c r="M12" s="21"/>
      <c r="N12" s="21"/>
      <c r="O12" s="21" t="s">
        <v>33</v>
      </c>
      <c r="P12" s="28"/>
      <c r="Q12" s="10">
        <v>3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42" hidden="1" customHeight="1">
      <c r="A13" s="5" t="e">
        <f t="shared" si="0"/>
        <v>#REF!</v>
      </c>
      <c r="B13" s="17" t="s">
        <v>25</v>
      </c>
      <c r="C13" s="17" t="s">
        <v>26</v>
      </c>
      <c r="D13" s="13"/>
      <c r="E13" s="18" t="s">
        <v>52</v>
      </c>
      <c r="F13" s="14"/>
      <c r="G13" s="19" t="s">
        <v>53</v>
      </c>
      <c r="H13" s="19" t="s">
        <v>32</v>
      </c>
      <c r="I13" s="20">
        <v>30</v>
      </c>
      <c r="J13" s="19" t="s">
        <v>24</v>
      </c>
      <c r="K13" s="21">
        <v>9800000</v>
      </c>
      <c r="L13" s="21">
        <v>9800000</v>
      </c>
      <c r="M13" s="22"/>
      <c r="N13" s="22"/>
      <c r="O13" s="22" t="s">
        <v>33</v>
      </c>
      <c r="P13" s="28"/>
      <c r="Q13" s="10">
        <v>3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9" customFormat="1" ht="42" hidden="1" customHeight="1">
      <c r="A14" s="5" t="e">
        <f t="shared" si="0"/>
        <v>#REF!</v>
      </c>
      <c r="B14" s="17" t="s">
        <v>25</v>
      </c>
      <c r="C14" s="17" t="s">
        <v>26</v>
      </c>
      <c r="D14" s="13"/>
      <c r="E14" s="18" t="s">
        <v>54</v>
      </c>
      <c r="F14" s="14"/>
      <c r="G14" s="19" t="s">
        <v>53</v>
      </c>
      <c r="H14" s="19" t="s">
        <v>32</v>
      </c>
      <c r="I14" s="20">
        <v>12</v>
      </c>
      <c r="J14" s="19" t="s">
        <v>24</v>
      </c>
      <c r="K14" s="21">
        <v>5500000</v>
      </c>
      <c r="L14" s="21">
        <v>5500000</v>
      </c>
      <c r="M14" s="22"/>
      <c r="N14" s="22"/>
      <c r="O14" s="22" t="s">
        <v>33</v>
      </c>
      <c r="P14" s="28"/>
      <c r="Q14" s="10">
        <v>3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42" hidden="1" customHeight="1">
      <c r="A15" s="5" t="e">
        <f t="shared" si="0"/>
        <v>#REF!</v>
      </c>
      <c r="B15" s="18" t="s">
        <v>25</v>
      </c>
      <c r="C15" s="18" t="s">
        <v>55</v>
      </c>
      <c r="D15" s="14"/>
      <c r="E15" s="18" t="s">
        <v>56</v>
      </c>
      <c r="F15" s="14"/>
      <c r="G15" s="15" t="s">
        <v>57</v>
      </c>
      <c r="H15" s="15" t="s">
        <v>32</v>
      </c>
      <c r="I15" s="30">
        <v>4.2</v>
      </c>
      <c r="J15" s="15" t="s">
        <v>21</v>
      </c>
      <c r="K15" s="21">
        <v>25000000</v>
      </c>
      <c r="L15" s="21">
        <v>25000000</v>
      </c>
      <c r="M15" s="21"/>
      <c r="N15" s="21"/>
      <c r="O15" s="21" t="s">
        <v>33</v>
      </c>
      <c r="P15" s="28"/>
      <c r="Q15" s="10">
        <v>3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49.95" customHeight="1">
      <c r="A16" s="5" t="e">
        <f t="shared" si="0"/>
        <v>#REF!</v>
      </c>
      <c r="B16" s="6" t="s">
        <v>19</v>
      </c>
      <c r="C16" s="6" t="s">
        <v>20</v>
      </c>
      <c r="D16" s="7" t="s">
        <v>58</v>
      </c>
      <c r="E16" s="6" t="s">
        <v>59</v>
      </c>
      <c r="F16" s="7" t="s">
        <v>60</v>
      </c>
      <c r="G16" s="7" t="s">
        <v>60</v>
      </c>
      <c r="H16" s="7" t="s">
        <v>61</v>
      </c>
      <c r="I16" s="36">
        <v>1.4</v>
      </c>
      <c r="J16" s="36" t="s">
        <v>21</v>
      </c>
      <c r="K16" s="37">
        <v>7250000</v>
      </c>
      <c r="L16" s="37">
        <v>7250000</v>
      </c>
      <c r="M16" s="37"/>
      <c r="N16" s="37"/>
      <c r="O16" s="22" t="s">
        <v>62</v>
      </c>
      <c r="P16" s="38"/>
      <c r="Q16" s="10">
        <v>3</v>
      </c>
    </row>
    <row r="17" spans="1:50" ht="49.95" customHeight="1">
      <c r="A17" s="5" t="e">
        <f t="shared" si="0"/>
        <v>#REF!</v>
      </c>
      <c r="B17" s="6" t="s">
        <v>19</v>
      </c>
      <c r="C17" s="6" t="s">
        <v>20</v>
      </c>
      <c r="D17" s="7" t="s">
        <v>63</v>
      </c>
      <c r="E17" s="6" t="s">
        <v>64</v>
      </c>
      <c r="F17" s="7" t="s">
        <v>65</v>
      </c>
      <c r="G17" s="7" t="s">
        <v>66</v>
      </c>
      <c r="H17" s="7" t="s">
        <v>61</v>
      </c>
      <c r="I17" s="36">
        <v>2</v>
      </c>
      <c r="J17" s="36" t="s">
        <v>21</v>
      </c>
      <c r="K17" s="37">
        <v>18000000</v>
      </c>
      <c r="L17" s="37">
        <v>18000000</v>
      </c>
      <c r="M17" s="37"/>
      <c r="N17" s="37"/>
      <c r="O17" s="22" t="s">
        <v>62</v>
      </c>
      <c r="P17" s="38"/>
      <c r="Q17" s="10">
        <v>3</v>
      </c>
    </row>
    <row r="18" spans="1:50" ht="49.95" customHeight="1">
      <c r="A18" s="5" t="e">
        <f t="shared" si="0"/>
        <v>#REF!</v>
      </c>
      <c r="B18" s="6" t="s">
        <v>19</v>
      </c>
      <c r="C18" s="6" t="s">
        <v>20</v>
      </c>
      <c r="D18" s="7" t="s">
        <v>67</v>
      </c>
      <c r="E18" s="6" t="s">
        <v>68</v>
      </c>
      <c r="F18" s="27" t="s">
        <v>69</v>
      </c>
      <c r="G18" s="27" t="s">
        <v>69</v>
      </c>
      <c r="H18" s="7" t="s">
        <v>61</v>
      </c>
      <c r="I18" s="36">
        <v>2</v>
      </c>
      <c r="J18" s="36" t="s">
        <v>21</v>
      </c>
      <c r="K18" s="37">
        <v>14000000</v>
      </c>
      <c r="L18" s="37">
        <v>14000000</v>
      </c>
      <c r="M18" s="37"/>
      <c r="N18" s="37"/>
      <c r="O18" s="22" t="s">
        <v>62</v>
      </c>
      <c r="P18" s="38"/>
      <c r="Q18" s="10">
        <v>3</v>
      </c>
    </row>
    <row r="19" spans="1:50" ht="49.95" customHeight="1">
      <c r="A19" s="5" t="e">
        <f t="shared" si="0"/>
        <v>#REF!</v>
      </c>
      <c r="B19" s="6" t="s">
        <v>19</v>
      </c>
      <c r="C19" s="6" t="s">
        <v>20</v>
      </c>
      <c r="D19" s="7" t="s">
        <v>70</v>
      </c>
      <c r="E19" s="6" t="s">
        <v>71</v>
      </c>
      <c r="F19" s="27" t="s">
        <v>72</v>
      </c>
      <c r="G19" s="27" t="s">
        <v>66</v>
      </c>
      <c r="H19" s="7" t="s">
        <v>61</v>
      </c>
      <c r="I19" s="36">
        <v>2</v>
      </c>
      <c r="J19" s="36" t="s">
        <v>21</v>
      </c>
      <c r="K19" s="37">
        <v>21000000</v>
      </c>
      <c r="L19" s="37">
        <v>21000000</v>
      </c>
      <c r="M19" s="37"/>
      <c r="N19" s="37"/>
      <c r="O19" s="22" t="s">
        <v>62</v>
      </c>
      <c r="P19" s="38"/>
      <c r="Q19" s="10">
        <v>3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49.95" customHeight="1">
      <c r="A20" s="5" t="e">
        <f t="shared" si="0"/>
        <v>#REF!</v>
      </c>
      <c r="B20" s="6" t="s">
        <v>19</v>
      </c>
      <c r="C20" s="6" t="s">
        <v>20</v>
      </c>
      <c r="D20" s="7" t="s">
        <v>73</v>
      </c>
      <c r="E20" s="6" t="s">
        <v>74</v>
      </c>
      <c r="F20" s="27" t="s">
        <v>75</v>
      </c>
      <c r="G20" s="27" t="s">
        <v>76</v>
      </c>
      <c r="H20" s="7" t="s">
        <v>61</v>
      </c>
      <c r="I20" s="36">
        <v>1.6</v>
      </c>
      <c r="J20" s="36" t="s">
        <v>21</v>
      </c>
      <c r="K20" s="37">
        <v>16900000</v>
      </c>
      <c r="L20" s="37">
        <v>16900000</v>
      </c>
      <c r="M20" s="37"/>
      <c r="N20" s="37"/>
      <c r="O20" s="22" t="s">
        <v>62</v>
      </c>
      <c r="P20" s="38"/>
      <c r="Q20" s="10">
        <v>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50" ht="49.95" customHeight="1">
      <c r="A21" s="5" t="e">
        <f t="shared" si="0"/>
        <v>#REF!</v>
      </c>
      <c r="B21" s="6" t="s">
        <v>19</v>
      </c>
      <c r="C21" s="6" t="s">
        <v>20</v>
      </c>
      <c r="D21" s="7" t="s">
        <v>77</v>
      </c>
      <c r="E21" s="6" t="s">
        <v>78</v>
      </c>
      <c r="F21" s="27" t="s">
        <v>69</v>
      </c>
      <c r="G21" s="27" t="s">
        <v>69</v>
      </c>
      <c r="H21" s="7" t="s">
        <v>61</v>
      </c>
      <c r="I21" s="36">
        <v>2.9</v>
      </c>
      <c r="J21" s="36" t="s">
        <v>21</v>
      </c>
      <c r="K21" s="37">
        <v>20300000</v>
      </c>
      <c r="L21" s="37">
        <v>20300000</v>
      </c>
      <c r="M21" s="37"/>
      <c r="N21" s="37"/>
      <c r="O21" s="37" t="s">
        <v>42</v>
      </c>
      <c r="P21" s="38"/>
      <c r="Q21" s="10">
        <v>3</v>
      </c>
    </row>
    <row r="22" spans="1:50" s="11" customFormat="1" ht="49.95" customHeight="1">
      <c r="A22" s="5" t="e">
        <f t="shared" si="0"/>
        <v>#REF!</v>
      </c>
      <c r="B22" s="17" t="s">
        <v>22</v>
      </c>
      <c r="C22" s="17" t="s">
        <v>23</v>
      </c>
      <c r="D22" s="13"/>
      <c r="E22" s="18" t="s">
        <v>120</v>
      </c>
      <c r="F22" s="14"/>
      <c r="G22" s="15" t="s">
        <v>79</v>
      </c>
      <c r="H22" s="15" t="s">
        <v>61</v>
      </c>
      <c r="I22" s="30">
        <v>2.5</v>
      </c>
      <c r="J22" s="15" t="s">
        <v>21</v>
      </c>
      <c r="K22" s="21">
        <v>30000000</v>
      </c>
      <c r="L22" s="21">
        <v>30000000</v>
      </c>
      <c r="M22" s="16"/>
      <c r="N22" s="16"/>
      <c r="O22" s="21" t="s">
        <v>62</v>
      </c>
      <c r="P22" s="28"/>
      <c r="Q22" s="10">
        <v>3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s="11" customFormat="1" ht="49.95" customHeight="1">
      <c r="A23" s="5" t="e">
        <f t="shared" si="0"/>
        <v>#REF!</v>
      </c>
      <c r="B23" s="17" t="s">
        <v>25</v>
      </c>
      <c r="C23" s="17" t="s">
        <v>26</v>
      </c>
      <c r="D23" s="13"/>
      <c r="E23" s="18" t="s">
        <v>80</v>
      </c>
      <c r="F23" s="14"/>
      <c r="G23" s="19" t="s">
        <v>81</v>
      </c>
      <c r="H23" s="19" t="s">
        <v>61</v>
      </c>
      <c r="I23" s="20">
        <v>24</v>
      </c>
      <c r="J23" s="19" t="s">
        <v>24</v>
      </c>
      <c r="K23" s="21">
        <v>4000000</v>
      </c>
      <c r="L23" s="21">
        <v>4000000</v>
      </c>
      <c r="M23" s="22"/>
      <c r="N23" s="22"/>
      <c r="O23" s="22" t="s">
        <v>62</v>
      </c>
      <c r="P23" s="28"/>
      <c r="Q23" s="10">
        <v>3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s="39" customFormat="1" ht="49.95" customHeight="1">
      <c r="A24" s="5" t="e">
        <f t="shared" si="0"/>
        <v>#REF!</v>
      </c>
      <c r="B24" s="17" t="s">
        <v>25</v>
      </c>
      <c r="C24" s="17" t="s">
        <v>26</v>
      </c>
      <c r="D24" s="13"/>
      <c r="E24" s="18" t="s">
        <v>82</v>
      </c>
      <c r="F24" s="14"/>
      <c r="G24" s="19" t="s">
        <v>81</v>
      </c>
      <c r="H24" s="19" t="s">
        <v>61</v>
      </c>
      <c r="I24" s="20">
        <v>12</v>
      </c>
      <c r="J24" s="19" t="s">
        <v>24</v>
      </c>
      <c r="K24" s="21">
        <v>2000000</v>
      </c>
      <c r="L24" s="21">
        <v>2000000</v>
      </c>
      <c r="M24" s="22"/>
      <c r="N24" s="22"/>
      <c r="O24" s="22" t="s">
        <v>62</v>
      </c>
      <c r="P24" s="28"/>
      <c r="Q24" s="10">
        <v>3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s="39" customFormat="1" ht="74.400000000000006" hidden="1">
      <c r="A25" s="5" t="e">
        <f t="shared" si="0"/>
        <v>#REF!</v>
      </c>
      <c r="B25" s="6" t="s">
        <v>19</v>
      </c>
      <c r="C25" s="6" t="s">
        <v>20</v>
      </c>
      <c r="D25" s="7"/>
      <c r="E25" s="24" t="s">
        <v>83</v>
      </c>
      <c r="F25" s="27" t="s">
        <v>84</v>
      </c>
      <c r="G25" s="27" t="s">
        <v>28</v>
      </c>
      <c r="H25" s="7" t="s">
        <v>85</v>
      </c>
      <c r="I25" s="8">
        <v>2.2650000000000001</v>
      </c>
      <c r="J25" s="8" t="s">
        <v>21</v>
      </c>
      <c r="K25" s="9">
        <v>23730000</v>
      </c>
      <c r="L25" s="9">
        <v>23730000</v>
      </c>
      <c r="M25" s="9"/>
      <c r="N25" s="9"/>
      <c r="O25" s="9" t="s">
        <v>86</v>
      </c>
      <c r="P25" s="40" t="s">
        <v>87</v>
      </c>
      <c r="Q25" s="10">
        <v>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39" customFormat="1" ht="74.400000000000006" hidden="1">
      <c r="A26" s="5" t="e">
        <f t="shared" si="0"/>
        <v>#REF!</v>
      </c>
      <c r="B26" s="6" t="s">
        <v>19</v>
      </c>
      <c r="C26" s="6" t="s">
        <v>20</v>
      </c>
      <c r="D26" s="7" t="s">
        <v>88</v>
      </c>
      <c r="E26" s="24" t="s">
        <v>89</v>
      </c>
      <c r="F26" s="27" t="s">
        <v>90</v>
      </c>
      <c r="G26" s="27" t="s">
        <v>28</v>
      </c>
      <c r="H26" s="7" t="s">
        <v>85</v>
      </c>
      <c r="I26" s="8">
        <v>0.38</v>
      </c>
      <c r="J26" s="8" t="s">
        <v>21</v>
      </c>
      <c r="K26" s="9">
        <v>22200000</v>
      </c>
      <c r="L26" s="9">
        <v>22200000</v>
      </c>
      <c r="M26" s="9"/>
      <c r="N26" s="9"/>
      <c r="O26" s="9" t="s">
        <v>86</v>
      </c>
      <c r="P26" s="40" t="s">
        <v>87</v>
      </c>
      <c r="Q26" s="10">
        <v>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39" customFormat="1" ht="42" hidden="1" customHeight="1">
      <c r="A27" s="5" t="e">
        <f t="shared" si="0"/>
        <v>#REF!</v>
      </c>
      <c r="B27" s="17" t="s">
        <v>22</v>
      </c>
      <c r="C27" s="17" t="s">
        <v>23</v>
      </c>
      <c r="D27" s="13"/>
      <c r="E27" s="18" t="s">
        <v>91</v>
      </c>
      <c r="F27" s="14"/>
      <c r="G27" s="15" t="s">
        <v>92</v>
      </c>
      <c r="H27" s="15" t="s">
        <v>85</v>
      </c>
      <c r="I27" s="30">
        <v>1.6020000000000001</v>
      </c>
      <c r="J27" s="15" t="s">
        <v>21</v>
      </c>
      <c r="K27" s="21">
        <v>9510000</v>
      </c>
      <c r="L27" s="21">
        <v>9510000</v>
      </c>
      <c r="M27" s="21"/>
      <c r="N27" s="21"/>
      <c r="O27" s="21" t="s">
        <v>86</v>
      </c>
      <c r="P27" s="40" t="s">
        <v>87</v>
      </c>
      <c r="Q27" s="10">
        <v>3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39" customFormat="1" ht="42" hidden="1" customHeight="1">
      <c r="A28" s="5" t="e">
        <f t="shared" si="0"/>
        <v>#REF!</v>
      </c>
      <c r="B28" s="17" t="s">
        <v>22</v>
      </c>
      <c r="C28" s="17" t="s">
        <v>23</v>
      </c>
      <c r="D28" s="13"/>
      <c r="E28" s="18" t="s">
        <v>93</v>
      </c>
      <c r="F28" s="14"/>
      <c r="G28" s="15" t="s">
        <v>94</v>
      </c>
      <c r="H28" s="15" t="s">
        <v>85</v>
      </c>
      <c r="I28" s="15">
        <v>4.9349999999999996</v>
      </c>
      <c r="J28" s="15" t="s">
        <v>21</v>
      </c>
      <c r="K28" s="21">
        <v>39530000</v>
      </c>
      <c r="L28" s="21">
        <v>39530000</v>
      </c>
      <c r="M28" s="21"/>
      <c r="N28" s="21"/>
      <c r="O28" s="21" t="s">
        <v>86</v>
      </c>
      <c r="P28" s="40" t="s">
        <v>87</v>
      </c>
      <c r="Q28" s="10">
        <v>3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39" customFormat="1" ht="42" hidden="1" customHeight="1">
      <c r="A29" s="5" t="e">
        <f t="shared" si="0"/>
        <v>#REF!</v>
      </c>
      <c r="B29" s="17" t="s">
        <v>25</v>
      </c>
      <c r="C29" s="17" t="s">
        <v>26</v>
      </c>
      <c r="D29" s="13"/>
      <c r="E29" s="18" t="s">
        <v>95</v>
      </c>
      <c r="F29" s="14"/>
      <c r="G29" s="19" t="s">
        <v>96</v>
      </c>
      <c r="H29" s="19" t="s">
        <v>85</v>
      </c>
      <c r="I29" s="20">
        <v>30</v>
      </c>
      <c r="J29" s="19" t="s">
        <v>24</v>
      </c>
      <c r="K29" s="21">
        <v>8680000</v>
      </c>
      <c r="L29" s="21">
        <v>8680000</v>
      </c>
      <c r="M29" s="22"/>
      <c r="N29" s="22"/>
      <c r="O29" s="22" t="s">
        <v>86</v>
      </c>
      <c r="P29" s="40" t="s">
        <v>87</v>
      </c>
      <c r="Q29" s="10">
        <v>3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39" customFormat="1" ht="42" hidden="1" customHeight="1">
      <c r="A30" s="5" t="e">
        <f t="shared" si="0"/>
        <v>#REF!</v>
      </c>
      <c r="B30" s="17" t="s">
        <v>25</v>
      </c>
      <c r="C30" s="17" t="s">
        <v>26</v>
      </c>
      <c r="D30" s="13"/>
      <c r="E30" s="18" t="s">
        <v>97</v>
      </c>
      <c r="F30" s="14"/>
      <c r="G30" s="19" t="s">
        <v>94</v>
      </c>
      <c r="H30" s="19" t="s">
        <v>85</v>
      </c>
      <c r="I30" s="20">
        <v>24</v>
      </c>
      <c r="J30" s="19" t="s">
        <v>24</v>
      </c>
      <c r="K30" s="21">
        <v>4500000</v>
      </c>
      <c r="L30" s="21">
        <v>4500000</v>
      </c>
      <c r="M30" s="22"/>
      <c r="N30" s="22"/>
      <c r="O30" s="22" t="s">
        <v>86</v>
      </c>
      <c r="P30" s="40" t="s">
        <v>87</v>
      </c>
      <c r="Q30" s="10">
        <v>3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s="41" customFormat="1" ht="73.8" hidden="1">
      <c r="A31" s="5" t="e">
        <f t="shared" si="0"/>
        <v>#REF!</v>
      </c>
      <c r="B31" s="6" t="s">
        <v>19</v>
      </c>
      <c r="C31" s="6" t="s">
        <v>20</v>
      </c>
      <c r="D31" s="7" t="s">
        <v>98</v>
      </c>
      <c r="E31" s="34" t="s">
        <v>99</v>
      </c>
      <c r="F31" s="27" t="s">
        <v>100</v>
      </c>
      <c r="G31" s="27" t="s">
        <v>100</v>
      </c>
      <c r="H31" s="7" t="s">
        <v>101</v>
      </c>
      <c r="I31" s="8">
        <v>1.5</v>
      </c>
      <c r="J31" s="8" t="s">
        <v>21</v>
      </c>
      <c r="K31" s="25">
        <v>21300000</v>
      </c>
      <c r="L31" s="25">
        <v>21300000</v>
      </c>
      <c r="M31" s="25"/>
      <c r="N31" s="25"/>
      <c r="O31" s="25" t="s">
        <v>102</v>
      </c>
      <c r="P31" s="26"/>
      <c r="Q31" s="10">
        <v>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2" customFormat="1" ht="73.8" hidden="1">
      <c r="A32" s="5" t="e">
        <f t="shared" si="0"/>
        <v>#REF!</v>
      </c>
      <c r="B32" s="6" t="s">
        <v>19</v>
      </c>
      <c r="C32" s="6" t="s">
        <v>20</v>
      </c>
      <c r="D32" s="7" t="s">
        <v>103</v>
      </c>
      <c r="E32" s="34" t="s">
        <v>104</v>
      </c>
      <c r="F32" s="27" t="s">
        <v>105</v>
      </c>
      <c r="G32" s="27" t="s">
        <v>106</v>
      </c>
      <c r="H32" s="7" t="s">
        <v>101</v>
      </c>
      <c r="I32" s="8">
        <v>2.4550000000000001</v>
      </c>
      <c r="J32" s="8" t="s">
        <v>21</v>
      </c>
      <c r="K32" s="25">
        <v>20000000</v>
      </c>
      <c r="L32" s="25">
        <v>20000000</v>
      </c>
      <c r="M32" s="25"/>
      <c r="N32" s="25"/>
      <c r="O32" s="25" t="s">
        <v>102</v>
      </c>
      <c r="P32" s="26"/>
      <c r="Q32" s="10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2" customFormat="1" ht="73.8" hidden="1">
      <c r="A33" s="5" t="e">
        <f t="shared" si="0"/>
        <v>#REF!</v>
      </c>
      <c r="B33" s="6" t="s">
        <v>19</v>
      </c>
      <c r="C33" s="6" t="s">
        <v>20</v>
      </c>
      <c r="D33" s="7" t="s">
        <v>107</v>
      </c>
      <c r="E33" s="34" t="s">
        <v>108</v>
      </c>
      <c r="F33" s="27" t="s">
        <v>109</v>
      </c>
      <c r="G33" s="27" t="s">
        <v>28</v>
      </c>
      <c r="H33" s="7" t="s">
        <v>101</v>
      </c>
      <c r="I33" s="8">
        <v>2</v>
      </c>
      <c r="J33" s="8" t="s">
        <v>21</v>
      </c>
      <c r="K33" s="25">
        <v>60000000</v>
      </c>
      <c r="L33" s="25">
        <v>60000000</v>
      </c>
      <c r="M33" s="25"/>
      <c r="N33" s="25"/>
      <c r="O33" s="25" t="s">
        <v>42</v>
      </c>
      <c r="P33" s="26"/>
      <c r="Q33" s="10">
        <v>3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2" customFormat="1" ht="73.8" hidden="1">
      <c r="A34" s="5" t="e">
        <f t="shared" si="0"/>
        <v>#REF!</v>
      </c>
      <c r="B34" s="6" t="s">
        <v>19</v>
      </c>
      <c r="C34" s="6" t="s">
        <v>20</v>
      </c>
      <c r="D34" s="7" t="s">
        <v>110</v>
      </c>
      <c r="E34" s="34" t="s">
        <v>111</v>
      </c>
      <c r="F34" s="27" t="s">
        <v>112</v>
      </c>
      <c r="G34" s="27" t="s">
        <v>113</v>
      </c>
      <c r="H34" s="7" t="s">
        <v>101</v>
      </c>
      <c r="I34" s="8">
        <v>2.6</v>
      </c>
      <c r="J34" s="8" t="s">
        <v>21</v>
      </c>
      <c r="K34" s="25">
        <v>20000000</v>
      </c>
      <c r="L34" s="25">
        <v>20000000</v>
      </c>
      <c r="M34" s="25"/>
      <c r="N34" s="25"/>
      <c r="O34" s="25" t="s">
        <v>102</v>
      </c>
      <c r="P34" s="26"/>
      <c r="Q34" s="10">
        <v>3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42" hidden="1" customHeight="1">
      <c r="A35" s="5" t="e">
        <f t="shared" si="0"/>
        <v>#REF!</v>
      </c>
      <c r="B35" s="17" t="s">
        <v>22</v>
      </c>
      <c r="C35" s="17" t="s">
        <v>23</v>
      </c>
      <c r="D35" s="13"/>
      <c r="E35" s="18" t="s">
        <v>114</v>
      </c>
      <c r="F35" s="14"/>
      <c r="G35" s="15" t="s">
        <v>115</v>
      </c>
      <c r="H35" s="15" t="s">
        <v>101</v>
      </c>
      <c r="I35" s="15">
        <v>7.5750000000000002</v>
      </c>
      <c r="J35" s="15" t="s">
        <v>21</v>
      </c>
      <c r="K35" s="21">
        <v>50000000</v>
      </c>
      <c r="L35" s="21">
        <v>50000000</v>
      </c>
      <c r="M35" s="21"/>
      <c r="N35" s="21"/>
      <c r="O35" s="21" t="s">
        <v>102</v>
      </c>
      <c r="P35" s="28"/>
      <c r="Q35" s="10">
        <v>3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42" hidden="1" customHeight="1">
      <c r="A36" s="5" t="e">
        <f t="shared" si="0"/>
        <v>#REF!</v>
      </c>
      <c r="B36" s="17" t="s">
        <v>25</v>
      </c>
      <c r="C36" s="17" t="s">
        <v>26</v>
      </c>
      <c r="D36" s="13"/>
      <c r="E36" s="18" t="s">
        <v>116</v>
      </c>
      <c r="F36" s="14"/>
      <c r="G36" s="19" t="s">
        <v>117</v>
      </c>
      <c r="H36" s="19" t="s">
        <v>101</v>
      </c>
      <c r="I36" s="20">
        <v>40</v>
      </c>
      <c r="J36" s="19" t="s">
        <v>24</v>
      </c>
      <c r="K36" s="21">
        <v>8350000</v>
      </c>
      <c r="L36" s="21">
        <v>8350000</v>
      </c>
      <c r="M36" s="22"/>
      <c r="N36" s="22"/>
      <c r="O36" s="22" t="s">
        <v>102</v>
      </c>
      <c r="P36" s="28"/>
      <c r="Q36" s="10">
        <v>3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42" hidden="1" customHeight="1">
      <c r="A37" s="5" t="e">
        <f t="shared" si="0"/>
        <v>#REF!</v>
      </c>
      <c r="B37" s="17" t="s">
        <v>25</v>
      </c>
      <c r="C37" s="17" t="s">
        <v>26</v>
      </c>
      <c r="D37" s="13"/>
      <c r="E37" s="18" t="s">
        <v>118</v>
      </c>
      <c r="F37" s="14"/>
      <c r="G37" s="19" t="s">
        <v>117</v>
      </c>
      <c r="H37" s="19" t="s">
        <v>101</v>
      </c>
      <c r="I37" s="20">
        <v>40</v>
      </c>
      <c r="J37" s="19" t="s">
        <v>24</v>
      </c>
      <c r="K37" s="21">
        <v>8530000</v>
      </c>
      <c r="L37" s="21">
        <v>8530000</v>
      </c>
      <c r="M37" s="22"/>
      <c r="N37" s="22"/>
      <c r="O37" s="22" t="s">
        <v>102</v>
      </c>
      <c r="P37" s="28"/>
      <c r="Q37" s="10">
        <v>3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32" customFormat="1">
      <c r="A38" s="48"/>
      <c r="B38" s="51"/>
      <c r="C38" s="52">
        <f>SUBTOTAL(3,C5:C37)</f>
        <v>9</v>
      </c>
      <c r="D38" s="53"/>
      <c r="E38" s="54" t="s">
        <v>119</v>
      </c>
      <c r="F38" s="55"/>
      <c r="G38" s="56"/>
      <c r="H38" s="56"/>
      <c r="I38" s="52"/>
      <c r="J38" s="56"/>
      <c r="K38" s="57">
        <f>SUBTOTAL(9,K5:K37)</f>
        <v>133450000</v>
      </c>
      <c r="L38" s="57">
        <f>SUBTOTAL(9,L5:L37)</f>
        <v>133450000</v>
      </c>
      <c r="M38" s="49">
        <f>SUBTOTAL(9,M5:M37)</f>
        <v>0</v>
      </c>
      <c r="N38" s="49">
        <f>SUBTOTAL(9,N5:N37)</f>
        <v>0</v>
      </c>
      <c r="O38" s="49"/>
      <c r="P38" s="49"/>
      <c r="Q38" s="50">
        <v>3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</sheetData>
  <protectedRanges>
    <protectedRange sqref="P5:P37" name="ช่วง1_1"/>
  </protectedRanges>
  <autoFilter ref="A4:AX37" xr:uid="{041274DF-F5FA-4D95-95DC-2C3F05355EEE}">
    <filterColumn colId="7">
      <filters>
        <filter val="ชลบุรี"/>
      </filters>
    </filterColumn>
  </autoFilter>
  <mergeCells count="19">
    <mergeCell ref="N3:N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I3:I4"/>
    <mergeCell ref="J3:J4"/>
    <mergeCell ref="K3:K4"/>
    <mergeCell ref="L3:L4"/>
    <mergeCell ref="M3:M4"/>
  </mergeCells>
  <conditionalFormatting sqref="K24:N24 I29:N30 P24:P30 I25:O28">
    <cfRule type="expression" dxfId="2" priority="45">
      <formula>$A24&gt;0</formula>
    </cfRule>
  </conditionalFormatting>
  <conditionalFormatting sqref="I24:N24">
    <cfRule type="expression" dxfId="1" priority="41">
      <formula>$A24&gt;0</formula>
    </cfRule>
  </conditionalFormatting>
  <conditionalFormatting sqref="P24">
    <cfRule type="expression" dxfId="0" priority="8">
      <formula>$A24&gt;0</formula>
    </cfRule>
  </conditionalFormatting>
  <printOptions horizontalCentered="1"/>
  <pageMargins left="0.19685039370078741" right="0.19685039370078741" top="0.39370078740157483" bottom="0.39370078740157483" header="0.31496062992125984" footer="0.15748031496062992"/>
  <pageSetup paperSize="9" scale="51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ปี 66 หน่วยดำเนินการ (ภูมิภาค)</vt:lpstr>
      <vt:lpstr>'ปี 66 หน่วยดำเนินการ (ภูมิภาค)'!Print_Area</vt:lpstr>
      <vt:lpstr>'ปี 66 หน่วยดำเนินการ (ภูมิภาค)'!Print_Titles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280 G5 PC1</dc:creator>
  <cp:lastModifiedBy>DRR_CHON</cp:lastModifiedBy>
  <cp:lastPrinted>2022-06-23T01:43:27Z</cp:lastPrinted>
  <dcterms:created xsi:type="dcterms:W3CDTF">2022-06-20T09:15:54Z</dcterms:created>
  <dcterms:modified xsi:type="dcterms:W3CDTF">2023-05-24T07:09:59Z</dcterms:modified>
</cp:coreProperties>
</file>